
<file path=[Content_Types].xml><?xml version="1.0" encoding="utf-8"?>
<Types xmlns="http://schemas.openxmlformats.org/package/2006/content-types">
  <Override PartName="/xl/externalLinks/externalLink127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297.xml" ContentType="application/vnd.openxmlformats-officedocument.spreadsheetml.externalLink+xml"/>
  <Override PartName="/xl/externalLinks/externalLink302.xml" ContentType="application/vnd.openxmlformats-officedocument.spreadsheetml.externalLink+xml"/>
  <Override PartName="/xl/styles.xml" ContentType="application/vnd.openxmlformats-officedocument.spreadsheetml.styles+xml"/>
  <Override PartName="/xl/externalLinks/externalLink27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86.xml" ContentType="application/vnd.openxmlformats-officedocument.spreadsheetml.externalLink+xml"/>
  <Default Extension="xml" ContentType="application/xml"/>
  <Override PartName="/xl/externalLinks/externalLink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75.xml" ContentType="application/vnd.openxmlformats-officedocument.spreadsheetml.externalLink+xml"/>
  <Override PartName="/xl/worksheets/sheet3.xml" ContentType="application/vnd.openxmlformats-officedocument.spreadsheetml.worksheet+xml"/>
  <Override PartName="/xl/externalLinks/externalLink4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83.xml" ContentType="application/vnd.openxmlformats-officedocument.spreadsheetml.externalLink+xml"/>
  <Override PartName="/xl/externalLinks/externalLink29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72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6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8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299.xml" ContentType="application/vnd.openxmlformats-officedocument.spreadsheetml.externalLink+xml"/>
  <Override PartName="/xl/externalLinks/externalLink304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288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277.xml" ContentType="application/vnd.openxmlformats-officedocument.spreadsheetml.externalLink+xml"/>
  <Override PartName="/xl/worksheets/sheet5.xml" ContentType="application/vnd.openxmlformats-officedocument.spreadsheetml.worksheet+xml"/>
  <Override PartName="/xl/externalLinks/externalLink4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91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80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278.xml" ContentType="application/vnd.openxmlformats-officedocument.spreadsheetml.externalLink+xml"/>
  <Override PartName="/xl/externalLinks/externalLink289.xml" ContentType="application/vnd.openxmlformats-officedocument.spreadsheetml.externalLink+xml"/>
  <Override PartName="/xl/worksheets/sheet6.xml" ContentType="application/vnd.openxmlformats-officedocument.spreadsheetml.worksheet+xml"/>
  <Override PartName="/xl/externalLinks/externalLink37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85.xml" ContentType="application/vnd.openxmlformats-officedocument.spreadsheetml.externalLink+xml"/>
  <Override PartName="/xl/externalLinks/externalLink296.xml" ContentType="application/vnd.openxmlformats-officedocument.spreadsheetml.externalLink+xml"/>
  <Override PartName="/xl/externalLinks/externalLink301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74.xml" ContentType="application/vnd.openxmlformats-officedocument.spreadsheetml.externalLink+xml"/>
  <Override PartName="/xl/worksheets/sheet2.xml" ContentType="application/vnd.openxmlformats-officedocument.spreadsheetml.worksheet+xml"/>
  <Override PartName="/xl/externalLinks/externalLink2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81.xml" ContentType="application/vnd.openxmlformats-officedocument.spreadsheetml.externalLink+xml"/>
  <Override PartName="/xl/externalLinks/externalLink292.xml" ContentType="application/vnd.openxmlformats-officedocument.spreadsheetml.externalLink+xml"/>
  <Override PartName="/xl/drawings/drawing1.xml" ContentType="application/vnd.openxmlformats-officedocument.drawing+xml"/>
  <Override PartName="/xl/externalLinks/externalLink11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279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93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82.xml" ContentType="application/vnd.openxmlformats-officedocument.spreadsheetml.externalLink+xml"/>
  <Override PartName="/xl/externalLinks/externalLink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202.xml" ContentType="application/vnd.openxmlformats-officedocument.spreadsheetml.externalLink+xml"/>
  <Override PartName="/xl/sharedStrings.xml" ContentType="application/vnd.openxmlformats-officedocument.spreadsheetml.sharedStrings+xml"/>
  <Override PartName="/xl/externalLinks/externalLink139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75.xml" ContentType="application/vnd.openxmlformats-officedocument.spreadsheetml.externalLink+xml"/>
  <Default Extension="bin" ContentType="application/vnd.openxmlformats-officedocument.spreadsheetml.printerSettings"/>
  <Override PartName="/xl/externalLinks/externalLink39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287.xml" ContentType="application/vnd.openxmlformats-officedocument.spreadsheetml.externalLink+xml"/>
  <Override PartName="/xl/externalLinks/externalLink298.xml" ContentType="application/vnd.openxmlformats-officedocument.spreadsheetml.externalLink+xml"/>
  <Override PartName="/xl/externalLinks/externalLink303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76.xml" ContentType="application/vnd.openxmlformats-officedocument.spreadsheetml.externalLink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xternalLinks/externalLink53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90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210.xml" ContentType="application/vnd.openxmlformats-officedocument.spreadsheetml.externalLink+xml"/>
  <Override PartName="/docProps/core.xml" ContentType="application/vnd.openxmlformats-package.core-properties+xml"/>
  <Override PartName="/xl/externalLinks/externalLink69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259.xml" ContentType="application/vnd.openxmlformats-officedocument.spreadsheetml.externalLink+xml"/>
  <Override PartName="/xl/theme/theme1.xml" ContentType="application/vnd.openxmlformats-officedocument.theme+xml"/>
  <Override PartName="/xl/externalLinks/externalLink36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95.xml" ContentType="application/vnd.openxmlformats-officedocument.spreadsheetml.externalLink+xml"/>
  <Override PartName="/xl/externalLinks/externalLink300.xml" ContentType="application/vnd.openxmlformats-officedocument.spreadsheetml.externalLink+xml"/>
  <Default Extension="rels" ContentType="application/vnd.openxmlformats-package.relationships+xml"/>
  <Override PartName="/xl/externalLinks/externalLink25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84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7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50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51.xml" ContentType="application/vnd.openxmlformats-officedocument.spreadsheetml.externalLink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8090" windowHeight="11760" activeTab="3"/>
  </bookViews>
  <sheets>
    <sheet name="표지" sheetId="61" r:id="rId1"/>
    <sheet name="원가계산서" sheetId="71" r:id="rId2"/>
    <sheet name="집계표" sheetId="45" r:id="rId3"/>
    <sheet name="물량내역서" sheetId="30" r:id="rId4"/>
    <sheet name="일위대가목록" sheetId="62" r:id="rId5"/>
    <sheet name="일위대가표" sheetId="72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  <externalReference r:id="rId277"/>
    <externalReference r:id="rId278"/>
    <externalReference r:id="rId279"/>
    <externalReference r:id="rId280"/>
    <externalReference r:id="rId281"/>
    <externalReference r:id="rId282"/>
    <externalReference r:id="rId283"/>
    <externalReference r:id="rId284"/>
    <externalReference r:id="rId285"/>
    <externalReference r:id="rId286"/>
    <externalReference r:id="rId287"/>
    <externalReference r:id="rId288"/>
    <externalReference r:id="rId289"/>
    <externalReference r:id="rId290"/>
    <externalReference r:id="rId291"/>
    <externalReference r:id="rId292"/>
    <externalReference r:id="rId293"/>
    <externalReference r:id="rId294"/>
    <externalReference r:id="rId295"/>
    <externalReference r:id="rId296"/>
    <externalReference r:id="rId297"/>
    <externalReference r:id="rId298"/>
    <externalReference r:id="rId299"/>
    <externalReference r:id="rId300"/>
    <externalReference r:id="rId301"/>
    <externalReference r:id="rId302"/>
    <externalReference r:id="rId303"/>
    <externalReference r:id="rId304"/>
    <externalReference r:id="rId305"/>
    <externalReference r:id="rId306"/>
    <externalReference r:id="rId307"/>
    <externalReference r:id="rId308"/>
    <externalReference r:id="rId309"/>
    <externalReference r:id="rId310"/>
  </externalReferences>
  <definedNames>
    <definedName name="_" localSheetId="1">#REF!</definedName>
    <definedName name="_">#REF!</definedName>
    <definedName name="_____SS1">#REF!</definedName>
    <definedName name="_____SS2">#REF!</definedName>
    <definedName name="_____TC1">#REF!</definedName>
    <definedName name="_____TC2">#REF!</definedName>
    <definedName name="_____WC1">#REF!</definedName>
    <definedName name="____A1">#REF!</definedName>
    <definedName name="____dia300">[1]대로근거!#REF!</definedName>
    <definedName name="____dia350">[1]대로근거!#REF!</definedName>
    <definedName name="____hun1">[2]설계조건!#REF!</definedName>
    <definedName name="____hun2">[2]설계조건!#REF!</definedName>
    <definedName name="____LP2">#REF!</definedName>
    <definedName name="____mcv1">#REF!</definedName>
    <definedName name="____mcv2">#REF!</definedName>
    <definedName name="____mcv3">#REF!</definedName>
    <definedName name="____mcv4">#REF!</definedName>
    <definedName name="____mcv5">#REF!</definedName>
    <definedName name="____mhw1">#REF!</definedName>
    <definedName name="____mvw1">#REF!</definedName>
    <definedName name="____pa1">#REF!</definedName>
    <definedName name="____pa2">#REF!</definedName>
    <definedName name="____pe22">#REF!</definedName>
    <definedName name="____qs1">[2]설계조건!#REF!</definedName>
    <definedName name="____qs12">[2]설계조건!#REF!</definedName>
    <definedName name="____qs2">[2]설계조건!#REF!</definedName>
    <definedName name="____qs22">[2]설계조건!#REF!</definedName>
    <definedName name="____RD1">#REF!</definedName>
    <definedName name="____RD2">#REF!</definedName>
    <definedName name="____RD3">#REF!</definedName>
    <definedName name="____RD4">#REF!</definedName>
    <definedName name="____RD5">#REF!</definedName>
    <definedName name="____RD6">#REF!</definedName>
    <definedName name="____RD7">#REF!</definedName>
    <definedName name="____RL1">#REF!</definedName>
    <definedName name="____RL2">#REF!</definedName>
    <definedName name="____RL3">#REF!</definedName>
    <definedName name="____RL4">#REF!</definedName>
    <definedName name="____RL5">#REF!</definedName>
    <definedName name="____RL6">#REF!</definedName>
    <definedName name="____RL7">#REF!</definedName>
    <definedName name="____s1">#REF!</definedName>
    <definedName name="____sp1">#REF!</definedName>
    <definedName name="____sp2">#REF!</definedName>
    <definedName name="____sp3">#REF!</definedName>
    <definedName name="____SS1">#REF!</definedName>
    <definedName name="____SS2">#REF!</definedName>
    <definedName name="____TC1">#REF!</definedName>
    <definedName name="____TC2">#REF!</definedName>
    <definedName name="____tdl2">#REF!</definedName>
    <definedName name="____teb1">#REF!</definedName>
    <definedName name="____teb2">#REF!</definedName>
    <definedName name="____teb3">#REF!</definedName>
    <definedName name="____Ted1">#REF!</definedName>
    <definedName name="____tll2">#REF!</definedName>
    <definedName name="____tri11">#REF!</definedName>
    <definedName name="____tri12">#REF!</definedName>
    <definedName name="____tri13">#REF!</definedName>
    <definedName name="____tri14">#REF!</definedName>
    <definedName name="____tri15">#REF!</definedName>
    <definedName name="____tri22">#REF!</definedName>
    <definedName name="____tri23">#REF!</definedName>
    <definedName name="____tri24">#REF!</definedName>
    <definedName name="____tri25">#REF!</definedName>
    <definedName name="____tri32">#REF!</definedName>
    <definedName name="____tri33">#REF!</definedName>
    <definedName name="____tri34">#REF!</definedName>
    <definedName name="____tri35">#REF!</definedName>
    <definedName name="____tri42">#REF!</definedName>
    <definedName name="____tri43">#REF!</definedName>
    <definedName name="____tri44">#REF!</definedName>
    <definedName name="____tri45">#REF!</definedName>
    <definedName name="____Ts1">#REF!</definedName>
    <definedName name="____TW1">#REF!</definedName>
    <definedName name="____TW2">#REF!</definedName>
    <definedName name="____vhw1">#REF!</definedName>
    <definedName name="____vvw1">#REF!</definedName>
    <definedName name="____WC1">#REF!</definedName>
    <definedName name="____wcv1">#REF!</definedName>
    <definedName name="____wcv2">#REF!</definedName>
    <definedName name="____wcv3">#REF!</definedName>
    <definedName name="____wcv4">#REF!</definedName>
    <definedName name="____wcv5">#REF!</definedName>
    <definedName name="____wd1">[2]설계조건!#REF!</definedName>
    <definedName name="____wd2">[2]설계조건!#REF!</definedName>
    <definedName name="____XS1">#REF!</definedName>
    <definedName name="____XS2">#REF!</definedName>
    <definedName name="____XS3">[3]교각계산!#REF!</definedName>
    <definedName name="____zz1">#REF!</definedName>
    <definedName name="____zz2">#REF!</definedName>
    <definedName name="____zz3">#REF!</definedName>
    <definedName name="___A1">#REF!</definedName>
    <definedName name="___dia300">[1]대로근거!#REF!</definedName>
    <definedName name="___dia350">[1]대로근거!#REF!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HSH1">#REF!</definedName>
    <definedName name="___HSH2">#REF!</definedName>
    <definedName name="___hun1">[2]설계조건!#REF!</definedName>
    <definedName name="___hun2">[2]설계조건!#REF!</definedName>
    <definedName name="___IL1">#REF!</definedName>
    <definedName name="___LP2">#REF!</definedName>
    <definedName name="___mcv1">#REF!</definedName>
    <definedName name="___mcv2">#REF!</definedName>
    <definedName name="___mcv3">#REF!</definedName>
    <definedName name="___mcv4">#REF!</definedName>
    <definedName name="___mcv5">#REF!</definedName>
    <definedName name="___mhw1">#REF!</definedName>
    <definedName name="___mvw1">#REF!</definedName>
    <definedName name="___NMB96">#REF!</definedName>
    <definedName name="___NP1">#REF!</definedName>
    <definedName name="___NP2">#REF!</definedName>
    <definedName name="___NSH1">#REF!</definedName>
    <definedName name="___NSH2">#REF!</definedName>
    <definedName name="___pa1">#REF!</definedName>
    <definedName name="___pa2">#REF!</definedName>
    <definedName name="___pe22">#REF!</definedName>
    <definedName name="___PI48">#REF!</definedName>
    <definedName name="___PI60">#REF!</definedName>
    <definedName name="___qs1">[2]설계조건!#REF!</definedName>
    <definedName name="___qs12">[2]설계조건!#REF!</definedName>
    <definedName name="___qs2">[2]설계조건!#REF!</definedName>
    <definedName name="___qs22">[2]설계조건!#REF!</definedName>
    <definedName name="___RD1">#REF!</definedName>
    <definedName name="___RD2">#REF!</definedName>
    <definedName name="___RD3">#REF!</definedName>
    <definedName name="___RD4">#REF!</definedName>
    <definedName name="___RD5">#REF!</definedName>
    <definedName name="___RD6">#REF!</definedName>
    <definedName name="___RD7">#REF!</definedName>
    <definedName name="___RL1">#REF!</definedName>
    <definedName name="___RL2">#REF!</definedName>
    <definedName name="___RL3">#REF!</definedName>
    <definedName name="___RL4">#REF!</definedName>
    <definedName name="___RL5">#REF!</definedName>
    <definedName name="___RL6">#REF!</definedName>
    <definedName name="___RL7">#REF!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1">#REF!</definedName>
    <definedName name="___sp1">#REF!</definedName>
    <definedName name="___sp2">#REF!</definedName>
    <definedName name="___sp3">#REF!</definedName>
    <definedName name="___SS1">#REF!</definedName>
    <definedName name="___SS2">#REF!</definedName>
    <definedName name="___ST1">#N/A</definedName>
    <definedName name="___TC1">#REF!</definedName>
    <definedName name="___TC2">#REF!</definedName>
    <definedName name="___tdl2">#REF!</definedName>
    <definedName name="___teb1">#REF!</definedName>
    <definedName name="___teb2">#REF!</definedName>
    <definedName name="___teb3">#REF!</definedName>
    <definedName name="___Ted1">#REF!</definedName>
    <definedName name="___tll2">#REF!</definedName>
    <definedName name="___TON1">#REF!</definedName>
    <definedName name="___TON2">#REF!</definedName>
    <definedName name="___tri11">#REF!</definedName>
    <definedName name="___tri12">#REF!</definedName>
    <definedName name="___tri13">#REF!</definedName>
    <definedName name="___tri14">#REF!</definedName>
    <definedName name="___tri15">#REF!</definedName>
    <definedName name="___tri22">#REF!</definedName>
    <definedName name="___tri23">#REF!</definedName>
    <definedName name="___tri24">#REF!</definedName>
    <definedName name="___tri25">#REF!</definedName>
    <definedName name="___tri32">#REF!</definedName>
    <definedName name="___tri33">#REF!</definedName>
    <definedName name="___tri34">#REF!</definedName>
    <definedName name="___tri35">#REF!</definedName>
    <definedName name="___tri42">#REF!</definedName>
    <definedName name="___tri43">#REF!</definedName>
    <definedName name="___tri44">#REF!</definedName>
    <definedName name="___tri45">#REF!</definedName>
    <definedName name="___Ts1">#REF!</definedName>
    <definedName name="___TW1">#REF!</definedName>
    <definedName name="___TW2">#REF!</definedName>
    <definedName name="___vhw1">#REF!</definedName>
    <definedName name="___vvw1">#REF!</definedName>
    <definedName name="___WC1">#REF!</definedName>
    <definedName name="___wcv1">#REF!</definedName>
    <definedName name="___wcv2">#REF!</definedName>
    <definedName name="___wcv3">#REF!</definedName>
    <definedName name="___wcv4">#REF!</definedName>
    <definedName name="___wcv5">#REF!</definedName>
    <definedName name="___wd1">[2]설계조건!#REF!</definedName>
    <definedName name="___wd2">[2]설계조건!#REF!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_XS1">#REF!</definedName>
    <definedName name="___XS2">#REF!</definedName>
    <definedName name="___XS3">[3]교각계산!#REF!</definedName>
    <definedName name="___zz1">#REF!</definedName>
    <definedName name="___zz2">#REF!</definedName>
    <definedName name="___zz3">#REF!</definedName>
    <definedName name="__10">#REF!</definedName>
    <definedName name="__11">#REF!</definedName>
    <definedName name="__6">#REF!</definedName>
    <definedName name="__7">#REF!</definedName>
    <definedName name="__8">#REF!</definedName>
    <definedName name="__9">#REF!</definedName>
    <definedName name="__A1">#REF!</definedName>
    <definedName name="__C">#REF!</definedName>
    <definedName name="__DemandLoad">TRUE</definedName>
    <definedName name="__dfdfe" hidden="1">#REF!</definedName>
    <definedName name="__dia300">[1]대로근거!#REF!</definedName>
    <definedName name="__dia350">[1]대로근거!#REF!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GHH1">#REF!</definedName>
    <definedName name="__GHH2">#REF!</definedName>
    <definedName name="__HSH1">#REF!</definedName>
    <definedName name="__HSH2">#REF!</definedName>
    <definedName name="__hun1">[2]설계조건!#REF!</definedName>
    <definedName name="__hun2">[2]설계조건!#REF!</definedName>
    <definedName name="__IL1">#REF!</definedName>
    <definedName name="__IntlFixup">TRUE</definedName>
    <definedName name="__JEA1">#REF!</definedName>
    <definedName name="__JEA2">#REF!</definedName>
    <definedName name="__MaL1">#REF!</definedName>
    <definedName name="__MaL2">#REF!</definedName>
    <definedName name="__mcv1">#REF!</definedName>
    <definedName name="__mcv2">#REF!</definedName>
    <definedName name="__mcv3">#REF!</definedName>
    <definedName name="__mcv4">#REF!</definedName>
    <definedName name="__mcv5">#REF!</definedName>
    <definedName name="__mhw1">#REF!</definedName>
    <definedName name="__mvw1">#REF!</definedName>
    <definedName name="__NMB96">#REF!</definedName>
    <definedName name="__NP1">#REF!</definedName>
    <definedName name="__NP2">#REF!</definedName>
    <definedName name="__NSH1">#REF!</definedName>
    <definedName name="__NSH2">#REF!</definedName>
    <definedName name="__pa1">#REF!</definedName>
    <definedName name="__pa2">#REF!</definedName>
    <definedName name="__pe22">#REF!</definedName>
    <definedName name="__PI48">#REF!</definedName>
    <definedName name="__PI60">#REF!</definedName>
    <definedName name="__qs1">[2]설계조건!#REF!</definedName>
    <definedName name="__qs12">[2]설계조건!#REF!</definedName>
    <definedName name="__qs2">[2]설계조건!#REF!</definedName>
    <definedName name="__qs22">[2]설계조건!#REF!</definedName>
    <definedName name="__RD1">#REF!</definedName>
    <definedName name="__RD2">#REF!</definedName>
    <definedName name="__RD3">#REF!</definedName>
    <definedName name="__RD4">#REF!</definedName>
    <definedName name="__RD5">#REF!</definedName>
    <definedName name="__RD6">#REF!</definedName>
    <definedName name="__RD7">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1">#REF!</definedName>
    <definedName name="__sp1">#REF!</definedName>
    <definedName name="__sp2">#REF!</definedName>
    <definedName name="__sp3">#REF!</definedName>
    <definedName name="__SS1">#REF!</definedName>
    <definedName name="__SS2">#REF!</definedName>
    <definedName name="__ST1">#N/A</definedName>
    <definedName name="__TC1">#REF!</definedName>
    <definedName name="__TC2">#REF!</definedName>
    <definedName name="__tdl2">#REF!</definedName>
    <definedName name="__teb1">#REF!</definedName>
    <definedName name="__teb2">#REF!</definedName>
    <definedName name="__teb3">#REF!</definedName>
    <definedName name="__Ted1">#REF!</definedName>
    <definedName name="__tll2">#REF!</definedName>
    <definedName name="__TON1">#REF!</definedName>
    <definedName name="__TON2">#REF!</definedName>
    <definedName name="__tri11">#REF!</definedName>
    <definedName name="__tri12">#REF!</definedName>
    <definedName name="__tri13">#REF!</definedName>
    <definedName name="__tri14">#REF!</definedName>
    <definedName name="__tri15">#REF!</definedName>
    <definedName name="__tri22">#REF!</definedName>
    <definedName name="__tri23">#REF!</definedName>
    <definedName name="__tri24">#REF!</definedName>
    <definedName name="__tri25">#REF!</definedName>
    <definedName name="__tri32">#REF!</definedName>
    <definedName name="__tri33">#REF!</definedName>
    <definedName name="__tri34">#REF!</definedName>
    <definedName name="__tri35">#REF!</definedName>
    <definedName name="__tri42">#REF!</definedName>
    <definedName name="__tri43">#REF!</definedName>
    <definedName name="__tri44">#REF!</definedName>
    <definedName name="__tri45">#REF!</definedName>
    <definedName name="__Ts1">#REF!</definedName>
    <definedName name="__TW1">#REF!</definedName>
    <definedName name="__TW2">#REF!</definedName>
    <definedName name="__Ty1">#REF!</definedName>
    <definedName name="__Ty2">#REF!</definedName>
    <definedName name="__vhw1">#REF!</definedName>
    <definedName name="__vvw1">#REF!</definedName>
    <definedName name="__WC1">#REF!</definedName>
    <definedName name="__wcv1">#REF!</definedName>
    <definedName name="__wcv2">#REF!</definedName>
    <definedName name="__wcv3">#REF!</definedName>
    <definedName name="__wcv4">#REF!</definedName>
    <definedName name="__wcv5">#REF!</definedName>
    <definedName name="__wd1">[2]설계조건!#REF!</definedName>
    <definedName name="__wd2">[2]설계조건!#REF!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S1">#REF!</definedName>
    <definedName name="__XS2">#REF!</definedName>
    <definedName name="__XS3">[3]교각계산!#REF!</definedName>
    <definedName name="__zz1">#REF!</definedName>
    <definedName name="__zz2">#REF!</definedName>
    <definedName name="__zz3">#REF!</definedName>
    <definedName name="_\D">[4]조건표!$P$4</definedName>
    <definedName name="_\X">[4]조건표!$P$4:$U$4</definedName>
    <definedName name="_\Z">[5]결과조달!$GU$5658:$IV$7860</definedName>
    <definedName name="_0" localSheetId="1">[6]직재!#REF!</definedName>
    <definedName name="_0" localSheetId="2">[6]직재!#REF!</definedName>
    <definedName name="_0">[6]직재!#REF!</definedName>
    <definedName name="_1" localSheetId="1">[7]I一般比!#REF!</definedName>
    <definedName name="_1" localSheetId="2">#REF!</definedName>
    <definedName name="_1">#REF!</definedName>
    <definedName name="_1._PANEL_BD.__LP___1">#REF!</definedName>
    <definedName name="_10">#N/A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1">#N/A</definedName>
    <definedName name="_11행열변환_3_.행열변환_3" localSheetId="2">[8]!'[행열변환_3].행열변환_3'</definedName>
    <definedName name="_12">#N/A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2행열변환_3_.행열변환_3">[8]!'[행열변환_3].행열변환_3'</definedName>
    <definedName name="_13">#N/A</definedName>
    <definedName name="_14">#N/A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4행열변환_4_.행열변환_4" localSheetId="2">[8]!'[행열변환_4].행열변환_4'</definedName>
    <definedName name="_15">#N/A</definedName>
    <definedName name="_15A" localSheetId="1">[9]금액내역서!$D$3:$D$10</definedName>
    <definedName name="_15A">[10]금액내역서!$D$3:$D$10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5행열변환_4_.행열변환_4">[8]!'[행열변환_4].행열변환_4'</definedName>
    <definedName name="_16">#N/A</definedName>
    <definedName name="_17">#N/A</definedName>
    <definedName name="_17_0_0_F" localSheetId="2" hidden="1">[11]CTEMCOST!#REF!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_0_0_F" hidden="1">[11]CTEMCOST!#REF!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공장">#REF!</definedName>
    <definedName name="_1차_94년">#N/A</definedName>
    <definedName name="_2" localSheetId="1">[12]J直材4!$F$5:$G$5</definedName>
    <definedName name="_2">#N/A</definedName>
    <definedName name="_2_" localSheetId="2">[11]ELECTRIC!#REF!</definedName>
    <definedName name="_20">#N/A</definedName>
    <definedName name="_21">#N/A</definedName>
    <definedName name="_21_3_0Crite" localSheetId="2">#REF!</definedName>
    <definedName name="_22">#N/A</definedName>
    <definedName name="_22_3_0Crite" localSheetId="2">#REF!</definedName>
    <definedName name="_23">#N/A</definedName>
    <definedName name="_23_3_0Crite" localSheetId="1">#REF!</definedName>
    <definedName name="_23_3_0Crite">#REF!</definedName>
    <definedName name="_2309f" hidden="1">#REF!</definedName>
    <definedName name="_23fil" hidden="1">#REF!</definedName>
    <definedName name="_23i99" hidden="1">#REF!</definedName>
    <definedName name="_24">#N/A</definedName>
    <definedName name="_24_3_0Crite" localSheetId="1">#REF!</definedName>
    <definedName name="_24_3_0Crite">#REF!</definedName>
    <definedName name="_24342" hidden="1">#REF!</definedName>
    <definedName name="_25">#N/A</definedName>
    <definedName name="_26">#N/A</definedName>
    <definedName name="_27">#N/A</definedName>
    <definedName name="_27_3_0Criteria" localSheetId="2">#REF!</definedName>
    <definedName name="_28">#N/A</definedName>
    <definedName name="_28_3_0Criteria" localSheetId="2">#REF!</definedName>
    <definedName name="_29">#N/A</definedName>
    <definedName name="_29_3_0Criteria" localSheetId="1">#REF!</definedName>
    <definedName name="_29_3_0Criteria">#REF!</definedName>
    <definedName name="_2공장">#REF!</definedName>
    <definedName name="_2차결제일">#N/A</definedName>
    <definedName name="_3">#N/A</definedName>
    <definedName name="_3_" localSheetId="1">[11]ELECTRIC!#REF!</definedName>
    <definedName name="_3_">[11]ELECTRIC!#REF!</definedName>
    <definedName name="_30">#N/A</definedName>
    <definedName name="_30_3_0Criteria" localSheetId="1">#REF!</definedName>
    <definedName name="_30_3_0Criteria">#REF!</definedName>
    <definedName name="_31">#N/A</definedName>
    <definedName name="_32">#N/A</definedName>
    <definedName name="_32_9" localSheetId="2">[11]SCHEDULE!#REF!</definedName>
    <definedName name="_323fil" hidden="1">#REF!</definedName>
    <definedName name="_324dfel" hidden="1">#REF!</definedName>
    <definedName name="_32fial" hidden="1">#REF!</definedName>
    <definedName name="_33">#N/A</definedName>
    <definedName name="_33_9" localSheetId="1">[11]SCHEDULE!#REF!</definedName>
    <definedName name="_33_9">[11]SCHEDULE!#REF!</definedName>
    <definedName name="_333ddl" hidden="1">#REF!</definedName>
    <definedName name="_34">#N/A</definedName>
    <definedName name="_34234if" hidden="1">#REF!</definedName>
    <definedName name="_35">#N/A</definedName>
    <definedName name="_36">#N/A</definedName>
    <definedName name="_36G_0Extr" localSheetId="2">#REF!</definedName>
    <definedName name="_37">#N/A</definedName>
    <definedName name="_37G_0Extr" localSheetId="2">#REF!</definedName>
    <definedName name="_38">#N/A</definedName>
    <definedName name="_38G_0Extr" localSheetId="1">#REF!</definedName>
    <definedName name="_38G_0Extr">#REF!</definedName>
    <definedName name="_39">#N/A</definedName>
    <definedName name="_39G_0Extr" localSheetId="1">#REF!</definedName>
    <definedName name="_39G_0Extr">#REF!</definedName>
    <definedName name="_3ihil" hidden="1">#REF!</definedName>
    <definedName name="_3공장">#REF!</definedName>
    <definedName name="_4" localSheetId="1">'[13]3.공통공사대비'!#REF!</definedName>
    <definedName name="_4">#N/A</definedName>
    <definedName name="_40">#N/A</definedName>
    <definedName name="_41">#N/A</definedName>
    <definedName name="_42">#N/A</definedName>
    <definedName name="_42G_0Extract" localSheetId="2">#REF!</definedName>
    <definedName name="_43">#N/A</definedName>
    <definedName name="_43G_0Extract" localSheetId="2">#REF!</definedName>
    <definedName name="_44">#N/A</definedName>
    <definedName name="_44G_0Extract" localSheetId="1">#REF!</definedName>
    <definedName name="_44G_0Extract">#REF!</definedName>
    <definedName name="_45">#N/A</definedName>
    <definedName name="_45G_0Extract" localSheetId="1">#REF!</definedName>
    <definedName name="_45G_0Extract">#REF!</definedName>
    <definedName name="_46">#N/A</definedName>
    <definedName name="_46단" localSheetId="1">#REF!</definedName>
    <definedName name="_46단">#REF!</definedName>
    <definedName name="_47">#N/A</definedName>
    <definedName name="_48">#N/A</definedName>
    <definedName name="_49">#N/A</definedName>
    <definedName name="_5" localSheetId="1">'[13]3.공통공사대비'!#REF!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행열변환_1_.행열변환_1" localSheetId="2">[8]!'[행열변환_1].행열변환_1'</definedName>
    <definedName name="_6" localSheetId="1">'[13]3.공통공사대비'!#REF!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행열변환_1_.행열변환_1">[8]!'[행열변환_1].행열변환_1'</definedName>
    <definedName name="_7" localSheetId="1">'[13]3.공통공사대비'!#REF!</definedName>
    <definedName name="_7" localSheetId="2">'[14]설직재-1'!#REF!</definedName>
    <definedName name="_7">'[14]설직재-1'!#REF!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행열변환_2_.행열변환_2" localSheetId="2">[8]!'[행열변환_2].행열변환_2'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행열변환_2_.행열변환_2">[8]!'[행열변환_2].행열변환_2'</definedName>
    <definedName name="_A">#REF!</definedName>
    <definedName name="_A1">#REF!</definedName>
    <definedName name="_A100000">#REF!</definedName>
    <definedName name="_A66000">#REF!</definedName>
    <definedName name="_A67000">#REF!</definedName>
    <definedName name="_A68000">#REF!</definedName>
    <definedName name="_A80000">#REF!</definedName>
    <definedName name="_A81620">'[15]양수장(기계)'!#REF!</definedName>
    <definedName name="_A99999" localSheetId="1">#REF!</definedName>
    <definedName name="_A99999">#REF!</definedName>
    <definedName name="_AA158221">#REF!</definedName>
    <definedName name="_aab42">#REF!</definedName>
    <definedName name="_aasseil" hidden="1">#REF!</definedName>
    <definedName name="_abecrombie" hidden="1">#REF!</definedName>
    <definedName name="_AE" hidden="1">#REF!</definedName>
    <definedName name="_aeaer">#REF!</definedName>
    <definedName name="_aeifel" hidden="1">#REF!</definedName>
    <definedName name="_aeiilll2" hidden="1">#REF!</definedName>
    <definedName name="_aewil" hidden="1">#REF!</definedName>
    <definedName name="_AFX16" localSheetId="1">#REF!</definedName>
    <definedName name="_AFX16" localSheetId="2">#REF!</definedName>
    <definedName name="_AFX16">#REF!</definedName>
    <definedName name="_AFX22" localSheetId="2">#REF!</definedName>
    <definedName name="_AFX22">#REF!</definedName>
    <definedName name="_AFX28" localSheetId="2">#REF!</definedName>
    <definedName name="_AFX28">#REF!</definedName>
    <definedName name="_AFX36" localSheetId="2">#REF!</definedName>
    <definedName name="_AFX36">#REF!</definedName>
    <definedName name="_AFX42" localSheetId="2">#REF!</definedName>
    <definedName name="_AFX42">#REF!</definedName>
    <definedName name="_AFX54" localSheetId="2">#REF!</definedName>
    <definedName name="_AFX54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ksdl" hidden="1">#REF!</definedName>
    <definedName name="_akzio" hidden="1">#REF!</definedName>
    <definedName name="_alpqpdi" hidden="1">#REF!</definedName>
    <definedName name="_AMP01" localSheetId="2">#REF!</definedName>
    <definedName name="_AMP01">#REF!</definedName>
    <definedName name="_AMP1" localSheetId="2">[16]견적!#REF!</definedName>
    <definedName name="_AMP1">[16]견적!#REF!</definedName>
    <definedName name="_aoiaiei" hidden="1">#REF!</definedName>
    <definedName name="_ap2" hidden="1">#REF!</definedName>
    <definedName name="_apfdkd" hidden="1">#REF!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B22" localSheetId="1">[17]일위대가!$A$1400:$IV$1413=[17]일위대가!$A$1400</definedName>
    <definedName name="_B22">[18]일위대가!$A$1400:$IV$1413=[18]일위대가!$A$1400</definedName>
    <definedName name="_badbu">#REF!</definedName>
    <definedName name="_baedd">#REF!</definedName>
    <definedName name="_batata">#REF!</definedName>
    <definedName name="_BFX104" localSheetId="1">#REF!</definedName>
    <definedName name="_BFX104">#REF!</definedName>
    <definedName name="_BFX16" localSheetId="1">#REF!</definedName>
    <definedName name="_BFX16">#REF!</definedName>
    <definedName name="_BFX22" localSheetId="1">#REF!</definedName>
    <definedName name="_BFX22">#REF!</definedName>
    <definedName name="_BFX28">#REF!</definedName>
    <definedName name="_BFX36">#REF!</definedName>
    <definedName name="_BFX42">#REF!</definedName>
    <definedName name="_BFX54">#REF!</definedName>
    <definedName name="_BFX70">#REF!</definedName>
    <definedName name="_BFX82">#REF!</definedName>
    <definedName name="_biblsl" hidden="1">#REF!</definedName>
    <definedName name="_bilil" hidden="1">#REF!</definedName>
    <definedName name="_bill" hidden="1">#REF!</definedName>
    <definedName name="_CAB1">#REF!</definedName>
    <definedName name="_CAB5">#REF!</definedName>
    <definedName name="_CAB7" localSheetId="2">[19]견!#REF!</definedName>
    <definedName name="_CAB7">[19]견!#REF!</definedName>
    <definedName name="_CAD15" localSheetId="1">#REF!</definedName>
    <definedName name="_CAD15" localSheetId="2">#REF!</definedName>
    <definedName name="_CAD15">#REF!</definedName>
    <definedName name="_CAD25" localSheetId="2">#REF!</definedName>
    <definedName name="_CAD25">#REF!</definedName>
    <definedName name="_cceeil" hidden="1">#REF!</definedName>
    <definedName name="_ccill" hidden="1">#REF!</definedName>
    <definedName name="_CCT1" localSheetId="2">[16]견적!#REF!</definedName>
    <definedName name="_CCT1">[16]견적!#REF!</definedName>
    <definedName name="_CCT2" localSheetId="2">[16]견적!#REF!</definedName>
    <definedName name="_CCT2">[16]견적!#REF!</definedName>
    <definedName name="_cdill" hidden="1">#REF!</definedName>
    <definedName name="_CDT2">#REF!</definedName>
    <definedName name="_cfecil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aiweo2">#REF!</definedName>
    <definedName name="_data">#REF!</definedName>
    <definedName name="_database">#REF!</definedName>
    <definedName name="_databs">#REF!</definedName>
    <definedName name="_datata">#REF!</definedName>
    <definedName name="_dbasd">#REF!</definedName>
    <definedName name="_dcccil" hidden="1">#REF!</definedName>
    <definedName name="_ddaill" hidden="1">#REF!</definedName>
    <definedName name="_ddbbsa">#REF!</definedName>
    <definedName name="_ddd" hidden="1">#REF!</definedName>
    <definedName name="_dddilaa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fwop">#REF!</definedName>
    <definedName name="_dfdk" hidden="1">#REF!</definedName>
    <definedName name="_dfdkk3" hidden="1">#REF!</definedName>
    <definedName name="_dfeil" hidden="1">#REF!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hihil" hidden="1">#REF!</definedName>
    <definedName name="_DIA1">#REF!</definedName>
    <definedName name="_DIA2">#REF!</definedName>
    <definedName name="_dia300">[1]대로근거!#REF!</definedName>
    <definedName name="_dia350">[1]대로근거!#REF!</definedName>
    <definedName name="_DIA4">#REF!</definedName>
    <definedName name="_diael2" hidden="1">#REF!</definedName>
    <definedName name="_dicicliwliw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st_Bin" hidden="1">[20]조명시설!#REF!</definedName>
    <definedName name="_Dist_Values" hidden="1">[20]조명시설!#REF!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LS7" localSheetId="2">[21]견적!#REF!</definedName>
    <definedName name="_DLS7">[21]견적!#REF!</definedName>
    <definedName name="_dncidcl" hidden="1">#REF!</definedName>
    <definedName name="_dofiei" hidden="1">#REF!</definedName>
    <definedName name="_dofjeio" hidden="1">#REF!</definedName>
    <definedName name="_DOG1" localSheetId="1">#REF!</definedName>
    <definedName name="_DOG1">#REF!</definedName>
    <definedName name="_DOG2" localSheetId="1">#REF!</definedName>
    <definedName name="_DOG2">#REF!</definedName>
    <definedName name="_DOG22">#REF!</definedName>
    <definedName name="_DOG3" localSheetId="1">#REF!</definedName>
    <definedName name="_DOG3">#REF!</definedName>
    <definedName name="_DOG33">#REF!</definedName>
    <definedName name="_DOG4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a">#REF!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7_E9_E11_E13_">#N/A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ill" hidden="1">#REF!</definedName>
    <definedName name="_efdcil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oiejfeoi" hidden="1">#REF!</definedName>
    <definedName name="_efril" hidden="1">#REF!</definedName>
    <definedName name="_egdeabs">#REF!</definedName>
    <definedName name="_eiafl" hidden="1">#REF!</definedName>
    <definedName name="_eifef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LB3020" localSheetId="1">#REF!</definedName>
    <definedName name="_ELB3020">#REF!</definedName>
    <definedName name="_ELL45" localSheetId="1">#REF!</definedName>
    <definedName name="_ELL45">#REF!</definedName>
    <definedName name="_ELL90" localSheetId="1">#REF!</definedName>
    <definedName name="_ELL90">#REF!</definedName>
    <definedName name="_ELP100" localSheetId="2">#REF!</definedName>
    <definedName name="_ELP100">#REF!</definedName>
    <definedName name="_ELP125" localSheetId="2">#REF!</definedName>
    <definedName name="_ELP125">#REF!</definedName>
    <definedName name="_ELP150" localSheetId="2">#REF!</definedName>
    <definedName name="_ELP150">#REF!</definedName>
    <definedName name="_ELP175" localSheetId="2">#REF!</definedName>
    <definedName name="_ELP175">#REF!</definedName>
    <definedName name="_ELP200" localSheetId="2">#REF!</definedName>
    <definedName name="_ELP200">#REF!</definedName>
    <definedName name="_ELP30" localSheetId="2">#REF!</definedName>
    <definedName name="_ELP30">#REF!</definedName>
    <definedName name="_ELP40" localSheetId="2">#REF!</definedName>
    <definedName name="_ELP40">#REF!</definedName>
    <definedName name="_ELP50" localSheetId="2">#REF!</definedName>
    <definedName name="_ELP50">#REF!</definedName>
    <definedName name="_ELP65" localSheetId="2">#REF!</definedName>
    <definedName name="_ELP65">#REF!</definedName>
    <definedName name="_ELP80" localSheetId="2">#REF!</definedName>
    <definedName name="_ELP80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ooata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erqdbs">#REF!</definedName>
    <definedName name="_eress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ivio" hidden="1">#REF!</definedName>
    <definedName name="_eww09r0" hidden="1">#REF!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f" hidden="1">#REF!</definedName>
    <definedName name="_feilff" hidden="1">#REF!</definedName>
    <definedName name="_feilli2" hidden="1">#REF!</definedName>
    <definedName name="_feillw" hidden="1">#REF!</definedName>
    <definedName name="_feilsd" hidden="1">#REF!</definedName>
    <definedName name="_feilss2" hidden="1">#REF!</definedName>
    <definedName name="_feilsse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ddl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pe" hidden="1">#REF!</definedName>
    <definedName name="_ffiill" hidden="1">#REF!</definedName>
    <definedName name="_ffill" hidden="1">#REF!</definedName>
    <definedName name="_ffkefe" hidden="1">#REF!</definedName>
    <definedName name="_fgegeil" hidden="1">#REF!</definedName>
    <definedName name="_fggg">#REF!</definedName>
    <definedName name="_ficil2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l" localSheetId="1" hidden="1">[20]조명시설!#REF!</definedName>
    <definedName name="_Fill" localSheetId="2" hidden="1">#REF!</definedName>
    <definedName name="_Fill" hidden="1">#REF!</definedName>
    <definedName name="_fill1" hidden="1">#REF!</definedName>
    <definedName name="_fill2" hidden="1">#REF!</definedName>
    <definedName name="_fill3" hidden="1">#REF!</definedName>
    <definedName name="_fille" hidden="1">#REF!</definedName>
    <definedName name="_fills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sata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llil" hidden="1">#REF!</definedName>
    <definedName name="_gaile" hidden="1">#REF!</definedName>
    <definedName name="_gbadfs">#REF!</definedName>
    <definedName name="_gbasdd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i" hidden="1">#REF!</definedName>
    <definedName name="_geill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gbbakdk">#REF!</definedName>
    <definedName name="_GHH1">#REF!</definedName>
    <definedName name="_GHH2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HI100">#REF!</definedName>
    <definedName name="_HHI16">#REF!</definedName>
    <definedName name="_HHI22">#REF!</definedName>
    <definedName name="_HHI28">#REF!</definedName>
    <definedName name="_HHI36">#REF!</definedName>
    <definedName name="_HHI42">#REF!</definedName>
    <definedName name="_HHI54">#REF!</definedName>
    <definedName name="_HHI70">#REF!</definedName>
    <definedName name="_HHI82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HSH1">#REF!</definedName>
    <definedName name="_HSH2">#REF!</definedName>
    <definedName name="_hun1" localSheetId="1">[2]설계조건!#REF!</definedName>
    <definedName name="_HUN1">[22]Sheet4!$I$9:$N$14</definedName>
    <definedName name="_hun2">[2]설계조건!#REF!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xxidil" hidden="1">#REF!</definedName>
    <definedName name="_JA2" localSheetId="1">#REF!</definedName>
    <definedName name="_JA2" localSheetId="2">#REF!</definedName>
    <definedName name="_JA2">#REF!</definedName>
    <definedName name="_jak10" localSheetId="1">원가계산서!_jak10</definedName>
    <definedName name="_jak10">원가계산서!_jak10</definedName>
    <definedName name="_jak11" localSheetId="1">원가계산서!_jak11</definedName>
    <definedName name="_jak11">원가계산서!_jak11</definedName>
    <definedName name="_jak12" localSheetId="1">원가계산서!_jak12</definedName>
    <definedName name="_jak12">원가계산서!_jak12</definedName>
    <definedName name="_jak13" localSheetId="1">원가계산서!_jak13</definedName>
    <definedName name="_jak13">원가계산서!_jak13</definedName>
    <definedName name="_jak2" localSheetId="1">원가계산서!_jak2</definedName>
    <definedName name="_jak2">원가계산서!_jak2</definedName>
    <definedName name="_jak3" localSheetId="1">원가계산서!_jak3</definedName>
    <definedName name="_jak3">원가계산서!_jak3</definedName>
    <definedName name="_jak4" localSheetId="1">원가계산서!_jak4</definedName>
    <definedName name="_jak4">원가계산서!_jak4</definedName>
    <definedName name="_jak5" localSheetId="1">원가계산서!_jak5</definedName>
    <definedName name="_jak5">원가계산서!_jak5</definedName>
    <definedName name="_jak6" localSheetId="1">원가계산서!_jak6</definedName>
    <definedName name="_jak6">원가계산서!_jak6</definedName>
    <definedName name="_jak7" localSheetId="1">원가계산서!_jak7</definedName>
    <definedName name="_jak7">원가계산서!_jak7</definedName>
    <definedName name="_jak9" localSheetId="1">원가계산서!_jak9</definedName>
    <definedName name="_jak9">원가계산서!_jak9</definedName>
    <definedName name="_JC100" localSheetId="1">#REF!</definedName>
    <definedName name="_JC100" localSheetId="2">#REF!</definedName>
    <definedName name="_JC100">#REF!</definedName>
    <definedName name="_JEA1">#REF!</definedName>
    <definedName name="_JEA2">#REF!</definedName>
    <definedName name="_jill" hidden="1">#REF!</definedName>
    <definedName name="_JO11" localSheetId="2">#REF!</definedName>
    <definedName name="_JO11">#REF!</definedName>
    <definedName name="_K">#N/A</definedName>
    <definedName name="_K02" localSheetId="1">[17]일위대가!$A$732:$IV$745=[17]일위대가!$A$732</definedName>
    <definedName name="_K02">[18]일위대가!$A$732:$IV$745=[18]일위대가!$A$732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localSheetId="1" hidden="1">[20]조명시설!#REF!</definedName>
    <definedName name="_Key1" localSheetId="2" hidden="1">#REF!</definedName>
    <definedName name="_Key1" hidden="1">#REF!</definedName>
    <definedName name="_Key2" localSheetId="1" hidden="1">[20]조명시설!#REF!</definedName>
    <definedName name="_Key2" localSheetId="2" hidden="1">#REF!</definedName>
    <definedName name="_Key2" hidden="1">#REF!</definedName>
    <definedName name="_kfjerlie">#REF!</definedName>
    <definedName name="_kill" hidden="1">#REF!</definedName>
    <definedName name="_kkiil" hidden="1">#REF!</definedName>
    <definedName name="_kkillli" hidden="1">#REF!</definedName>
    <definedName name="_KLN1">#REF!</definedName>
    <definedName name="_levis" hidden="1">#REF!</definedName>
    <definedName name="_lielsz" hidden="1">#REF!</definedName>
    <definedName name="_lill" hidden="1">#REF!</definedName>
    <definedName name="_ll15">#REF!</definedName>
    <definedName name="_LP1">'[23]부하(성남)'!#REF!</definedName>
    <definedName name="_LP2">#REF!</definedName>
    <definedName name="_LPB1">[24]부하계산서!#REF!</definedName>
    <definedName name="_LPK1">[24]부하계산서!#REF!</definedName>
    <definedName name="_LSK1" localSheetId="1">#REF!</definedName>
    <definedName name="_LSK1" localSheetId="2">#REF!</definedName>
    <definedName name="_LSK1">#REF!</definedName>
    <definedName name="_LSK2" localSheetId="2">#REF!</definedName>
    <definedName name="_LSK2">#REF!</definedName>
    <definedName name="_LSK3" localSheetId="2">#REF!</definedName>
    <definedName name="_LSK3">#REF!</definedName>
    <definedName name="_LTG1" localSheetId="2">[16]견적!#REF!</definedName>
    <definedName name="_LTG1">[16]견적!#REF!</definedName>
    <definedName name="_LU1">'[23]부하(성남)'!#REF!</definedName>
    <definedName name="_LU2">'[23]부하(성남)'!#REF!</definedName>
    <definedName name="_LV01">'[23]부하(성남)'!#REF!</definedName>
    <definedName name="_MaL1">#REF!</definedName>
    <definedName name="_MaL2">#REF!</definedName>
    <definedName name="_MatInverse_In" localSheetId="1" hidden="1">#REF!</definedName>
    <definedName name="_MatInverse_In" localSheetId="2" hidden="1">#REF!</definedName>
    <definedName name="_MatInverse_In" hidden="1">#REF!</definedName>
    <definedName name="_MatMult_A" localSheetId="2" hidden="1">#REF!</definedName>
    <definedName name="_MatMult_A" hidden="1">#REF!</definedName>
    <definedName name="_MatMult_AxB" localSheetId="2" hidden="1">#REF!</definedName>
    <definedName name="_MatMult_AxB" hidden="1">#REF!</definedName>
    <definedName name="_MatMult_B" localSheetId="2" hidden="1">#REF!</definedName>
    <definedName name="_MatMult_B" hidden="1">#REF!</definedName>
    <definedName name="_mcv1">#REF!</definedName>
    <definedName name="_mcv2">#REF!</definedName>
    <definedName name="_mcv3">#REF!</definedName>
    <definedName name="_mcv4">#REF!</definedName>
    <definedName name="_mcv5">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hw1">#REF!</definedName>
    <definedName name="_mielel" hidden="1">#REF!</definedName>
    <definedName name="_miilelld" hidden="1">#REF!</definedName>
    <definedName name="_mill" hidden="1">#REF!</definedName>
    <definedName name="_mqdidl" hidden="1">#REF!</definedName>
    <definedName name="_mvw1">#REF!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MB96">#REF!</definedName>
    <definedName name="_NOH104">#REF!</definedName>
    <definedName name="_NOH16">#REF!</definedName>
    <definedName name="_NOH22">#REF!</definedName>
    <definedName name="_NOH28">#REF!</definedName>
    <definedName name="_NOH36">#REF!</definedName>
    <definedName name="_NOH42">#REF!</definedName>
    <definedName name="_NOH54">#REF!</definedName>
    <definedName name="_NOH70">#REF!</definedName>
    <definedName name="_NOH82">#REF!</definedName>
    <definedName name="_NON1" localSheetId="2">#REF!</definedName>
    <definedName name="_NON1">#REF!</definedName>
    <definedName name="_NON2">#N/A</definedName>
    <definedName name="_NOS104">#REF!</definedName>
    <definedName name="_NOS16">#REF!</definedName>
    <definedName name="_NOS22">#REF!</definedName>
    <definedName name="_NOS28">#REF!</definedName>
    <definedName name="_NOS36">#REF!</definedName>
    <definedName name="_NOS42">#REF!</definedName>
    <definedName name="_NOS54">#REF!</definedName>
    <definedName name="_NOS70">#REF!</definedName>
    <definedName name="_NOS82">#REF!</definedName>
    <definedName name="_NP1">#REF!</definedName>
    <definedName name="_NP2">#REF!</definedName>
    <definedName name="_NSH1">#REF!</definedName>
    <definedName name="_NSH2">#REF!</definedName>
    <definedName name="_nsill" hidden="1">#REF!</definedName>
    <definedName name="_nsoidi" hidden="1">#REF!</definedName>
    <definedName name="_O03" localSheetId="1">[17]일위대가!$A$1516:$IV$1529=[17]일위대가!$A$1516</definedName>
    <definedName name="_O03">[18]일위대가!$A$1516:$IV$1529=[18]일위대가!$A$1516</definedName>
    <definedName name="_oill" hidden="1">#REF!</definedName>
    <definedName name="_oillu" hidden="1">#REF!</definedName>
    <definedName name="_Order1" hidden="1">0</definedName>
    <definedName name="_Order2" hidden="1">0</definedName>
    <definedName name="_OUT4" localSheetId="1">#REF!</definedName>
    <definedName name="_OUT4" localSheetId="2">#REF!</definedName>
    <definedName name="_OUT4">#REF!</definedName>
    <definedName name="_OUT8" localSheetId="2">#REF!</definedName>
    <definedName name="_OUT8">#REF!</definedName>
    <definedName name="_pa1">#REF!</definedName>
    <definedName name="_pa2">#REF!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l" hidden="1">#REF!</definedName>
    <definedName name="_Parse_Out" hidden="1">[25]갑지!#REF!</definedName>
    <definedName name="_PB1" localSheetId="1">#REF!</definedName>
    <definedName name="_PB1">#REF!</definedName>
    <definedName name="_PB2" localSheetId="1">#REF!</definedName>
    <definedName name="_PB2">#REF!</definedName>
    <definedName name="_PB3" localSheetId="1">#REF!</definedName>
    <definedName name="_PB3">#REF!</definedName>
    <definedName name="_PE100" localSheetId="2">#REF!</definedName>
    <definedName name="_PE100">#REF!</definedName>
    <definedName name="_PE16" localSheetId="2">#REF!</definedName>
    <definedName name="_PE16">#REF!</definedName>
    <definedName name="_pe22" localSheetId="1">#REF!</definedName>
    <definedName name="_PE22" localSheetId="2">#REF!</definedName>
    <definedName name="_PE22">#REF!</definedName>
    <definedName name="_PE28" localSheetId="2">#REF!</definedName>
    <definedName name="_PE28">#REF!</definedName>
    <definedName name="_PE36" localSheetId="2">#REF!</definedName>
    <definedName name="_PE36">#REF!</definedName>
    <definedName name="_PE42" localSheetId="2">#REF!</definedName>
    <definedName name="_PE42">#REF!</definedName>
    <definedName name="_PE54" localSheetId="2">#REF!</definedName>
    <definedName name="_PE54">#REF!</definedName>
    <definedName name="_PE70" localSheetId="2">#REF!</definedName>
    <definedName name="_PE70">#REF!</definedName>
    <definedName name="_PE82" localSheetId="2">#REF!</definedName>
    <definedName name="_PE82">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p" hidden="1">#REF!</definedName>
    <definedName name="_peoioep" hidden="1">#REF!</definedName>
    <definedName name="_pepck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hkdie" hidden="1">#REF!</definedName>
    <definedName name="_PI48">#REF!</definedName>
    <definedName name="_PI60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kls" hidden="1">#REF!</definedName>
    <definedName name="_PNL1" localSheetId="2">[16]견적!#REF!</definedName>
    <definedName name="_PNL1">[16]견적!#REF!</definedName>
    <definedName name="_poeisz" hidden="1">#REF!</definedName>
    <definedName name="_poiee" hidden="1">#REF!</definedName>
    <definedName name="_poieez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RN2" localSheetId="2">[26]내역서!#REF!</definedName>
    <definedName name="_PRN2">[26]내역서!#REF!</definedName>
    <definedName name="_PRN3" localSheetId="2">[26]내역서!#REF!</definedName>
    <definedName name="_PRN3">[26]내역서!#REF!</definedName>
    <definedName name="_PRN4" localSheetId="2">[26]내역서!#REF!</definedName>
    <definedName name="_PRN4">[26]내역서!#REF!</definedName>
    <definedName name="_PRN6" localSheetId="2">[26]내역서!#REF!</definedName>
    <definedName name="_PRN6">[26]내역서!#REF!</definedName>
    <definedName name="_PRN7" localSheetId="2">[26]내역서!#REF!</definedName>
    <definedName name="_PRN7">[26]내역서!#REF!</definedName>
    <definedName name="_psiddil" hidden="1">#REF!</definedName>
    <definedName name="_psill" hidden="1">#REF!</definedName>
    <definedName name="_PVC200" localSheetId="1">#REF!</definedName>
    <definedName name="_PVC200" localSheetId="2">#REF!</definedName>
    <definedName name="_PVC200">#REF!</definedName>
    <definedName name="_PVC250" localSheetId="2">#REF!</definedName>
    <definedName name="_PVC250">#REF!</definedName>
    <definedName name="_PVC36" localSheetId="2">#REF!</definedName>
    <definedName name="_PVC36">#REF!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qs1">[2]설계조건!#REF!</definedName>
    <definedName name="_qs12">[2]설계조건!#REF!</definedName>
    <definedName name="_qs2">[2]설계조건!#REF!</definedName>
    <definedName name="_qs22">[2]설계조건!#REF!</definedName>
    <definedName name="_QTY1" localSheetId="1">#REF!</definedName>
    <definedName name="_QTY1" localSheetId="2">#REF!</definedName>
    <definedName name="_QTY1">#REF!</definedName>
    <definedName name="_QTY2" localSheetId="2">#REF!</definedName>
    <definedName name="_QTY2">#REF!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RD1">#REF!</definedName>
    <definedName name="_RD2">#REF!</definedName>
    <definedName name="_RD3">#REF!</definedName>
    <definedName name="_RD4">#REF!</definedName>
    <definedName name="_RD5">#REF!</definedName>
    <definedName name="_RD6">#REF!</definedName>
    <definedName name="_RD7">#REF!</definedName>
    <definedName name="_RE100">#REF!</definedName>
    <definedName name="_RE104">#REF!</definedName>
    <definedName name="_RE112">#REF!</definedName>
    <definedName name="_RE26">#REF!</definedName>
    <definedName name="_RE28">#REF!</definedName>
    <definedName name="_RE30">#REF!</definedName>
    <definedName name="_RE32">#REF!</definedName>
    <definedName name="_RE34">#REF!</definedName>
    <definedName name="_RE36">#REF!</definedName>
    <definedName name="_RE38">#REF!</definedName>
    <definedName name="_RE40">#REF!</definedName>
    <definedName name="_RE42">#REF!</definedName>
    <definedName name="_RE44">#REF!</definedName>
    <definedName name="_RE48">#REF!</definedName>
    <definedName name="_RE52">#REF!</definedName>
    <definedName name="_RE56">#REF!</definedName>
    <definedName name="_RE60">#REF!</definedName>
    <definedName name="_RE64">#REF!</definedName>
    <definedName name="_RE68">#REF!</definedName>
    <definedName name="_RE72">#REF!</definedName>
    <definedName name="_RE76">#REF!</definedName>
    <definedName name="_RE80">#REF!</definedName>
    <definedName name="_RE88">#REF!</definedName>
    <definedName name="_RE92">#REF!</definedName>
    <definedName name="_RE96">#REF!</definedName>
    <definedName name="_Regression_Int">1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RL1">#REF!</definedName>
    <definedName name="_RL2">#REF!</definedName>
    <definedName name="_RL3">#REF!</definedName>
    <definedName name="_RL4">#REF!</definedName>
    <definedName name="_RL5">#REF!</definedName>
    <definedName name="_RL6">#REF!</definedName>
    <definedName name="_RL7">#REF!</definedName>
    <definedName name="_RO110" localSheetId="1">#REF!</definedName>
    <definedName name="_RO110">#REF!</definedName>
    <definedName name="_RO22" localSheetId="1">#REF!</definedName>
    <definedName name="_RO22">#REF!</definedName>
    <definedName name="_RO35" localSheetId="1">#REF!</definedName>
    <definedName name="_RO35">#REF!</definedName>
    <definedName name="_RO45">#REF!</definedName>
    <definedName name="_RO60">#REF!</definedName>
    <definedName name="_RO80">#REF!</definedName>
    <definedName name="_s1">#REF!</definedName>
    <definedName name="_satabs">#REF!</definedName>
    <definedName name="_sdabs">#REF!</definedName>
    <definedName name="_sdlstab">#REF!</definedName>
    <definedName name="_seiell2" hidden="1">#REF!</definedName>
    <definedName name="_sfile" hidden="1">#REF!</definedName>
    <definedName name="_sh2">[27]SG!$A$1:$G$961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in1">#REF!</definedName>
    <definedName name="_sin2">#REF!</definedName>
    <definedName name="_sitlabszz">#REF!</definedName>
    <definedName name="_sldilw" hidden="1">#REF!</definedName>
    <definedName name="_soiwill" hidden="1">#REF!</definedName>
    <definedName name="_Sort" localSheetId="1" hidden="1">'[28]6PILE  (돌출)'!#REF!</definedName>
    <definedName name="_Sort" localSheetId="2" hidden="1">#REF!</definedName>
    <definedName name="_Sort" hidden="1">#REF!</definedName>
    <definedName name="_sp1">#REF!</definedName>
    <definedName name="_sp2">#REF!</definedName>
    <definedName name="_sp3">#REF!</definedName>
    <definedName name="_ssoeoiif2" hidden="1">#REF!</definedName>
    <definedName name="_ST1">#N/A</definedName>
    <definedName name="_ST104" localSheetId="1">#REF!</definedName>
    <definedName name="_ST104">#REF!</definedName>
    <definedName name="_ST16" localSheetId="1">#REF!</definedName>
    <definedName name="_ST16">#REF!</definedName>
    <definedName name="_ST22" localSheetId="1">#REF!</definedName>
    <definedName name="_ST22">#REF!</definedName>
    <definedName name="_ST28">#REF!</definedName>
    <definedName name="_ST36">#REF!</definedName>
    <definedName name="_ST42">#REF!</definedName>
    <definedName name="_ST54">#REF!</definedName>
    <definedName name="_ST70">#REF!</definedName>
    <definedName name="_ST82">#REF!</definedName>
    <definedName name="_SUB1" localSheetId="2">#REF!</definedName>
    <definedName name="_SUB1">#REF!</definedName>
    <definedName name="_SUB2" localSheetId="2">#REF!</definedName>
    <definedName name="_SUB2">#REF!</definedName>
    <definedName name="_SUB3" localSheetId="2">#REF!</definedName>
    <definedName name="_SUB3">#REF!</definedName>
    <definedName name="_SUB4">#N/A</definedName>
    <definedName name="_Table1_In1" hidden="1">#REF!</definedName>
    <definedName name="_Table1_Out" hidden="1">#REF!</definedName>
    <definedName name="_TBJ22" localSheetId="1">#REF!</definedName>
    <definedName name="_TBJ22" localSheetId="2">#REF!</definedName>
    <definedName name="_TBJ22">#REF!</definedName>
    <definedName name="_TBJ38" localSheetId="2">#REF!</definedName>
    <definedName name="_TBJ38">#REF!</definedName>
    <definedName name="_tdl2">#REF!</definedName>
    <definedName name="_teb1">#REF!</definedName>
    <definedName name="_teb2">#REF!</definedName>
    <definedName name="_teb3">#REF!</definedName>
    <definedName name="_Ted1">#REF!</definedName>
    <definedName name="_tll2">#REF!</definedName>
    <definedName name="_TON1">#REF!</definedName>
    <definedName name="_TON2">#REF!</definedName>
    <definedName name="_TOT1">#N/A</definedName>
    <definedName name="_TOT2">#N/A</definedName>
    <definedName name="_TR1">#REF!</definedName>
    <definedName name="_tri11">#REF!</definedName>
    <definedName name="_tri12">#REF!</definedName>
    <definedName name="_tri13">#REF!</definedName>
    <definedName name="_tri14">#REF!</definedName>
    <definedName name="_tri15">#REF!</definedName>
    <definedName name="_tri22">#REF!</definedName>
    <definedName name="_tri23">#REF!</definedName>
    <definedName name="_tri24">#REF!</definedName>
    <definedName name="_tri25">#REF!</definedName>
    <definedName name="_tri32">#REF!</definedName>
    <definedName name="_tri33">#REF!</definedName>
    <definedName name="_tri34">#REF!</definedName>
    <definedName name="_tri35">#REF!</definedName>
    <definedName name="_tri42">#REF!</definedName>
    <definedName name="_tri43">#REF!</definedName>
    <definedName name="_tri44">#REF!</definedName>
    <definedName name="_tri45">#REF!</definedName>
    <definedName name="_Ts1">#REF!</definedName>
    <definedName name="_TV3" localSheetId="1">#REF!</definedName>
    <definedName name="_TV3" localSheetId="2">#REF!</definedName>
    <definedName name="_TV3">#REF!</definedName>
    <definedName name="_TV4" localSheetId="2">#REF!</definedName>
    <definedName name="_TV4">#REF!</definedName>
    <definedName name="_TV5" localSheetId="2">#REF!</definedName>
    <definedName name="_TV5">#REF!</definedName>
    <definedName name="_TV6" localSheetId="2">#REF!</definedName>
    <definedName name="_TV6">#REF!</definedName>
    <definedName name="_TV7" localSheetId="2">#REF!</definedName>
    <definedName name="_TV7">#REF!</definedName>
    <definedName name="_TW1">#REF!</definedName>
    <definedName name="_TW2">#REF!</definedName>
    <definedName name="_Ty1">#REF!</definedName>
    <definedName name="_Ty2">#REF!</definedName>
    <definedName name="_TY5" localSheetId="2">'[29]제-노임'!#REF!</definedName>
    <definedName name="_TY5">'[29]제-노임'!#REF!</definedName>
    <definedName name="_uaiellis2" hidden="1">#REF!</definedName>
    <definedName name="_uaill" hidden="1">#REF!</definedName>
    <definedName name="_UCH1" localSheetId="1">#REF!</definedName>
    <definedName name="_UCH1" localSheetId="2">#REF!</definedName>
    <definedName name="_UCH1">#REF!</definedName>
    <definedName name="_UCH2" localSheetId="2">#REF!</definedName>
    <definedName name="_UCH2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P1" localSheetId="1">[24]부하계산서!#REF!</definedName>
    <definedName name="_UP1" localSheetId="2">[16]견적!#REF!</definedName>
    <definedName name="_UP1">[16]견적!#REF!</definedName>
    <definedName name="_UP2">[24]부하계산서!#REF!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holi" hidden="1">#REF!</definedName>
    <definedName name="_vhw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vvw1">#REF!</definedName>
    <definedName name="_wawaoq" hidden="1">#REF!</definedName>
    <definedName name="_wcidl" hidden="1">#REF!</definedName>
    <definedName name="_wcv1">#REF!</definedName>
    <definedName name="_wcv2">#REF!</definedName>
    <definedName name="_wcv3">#REF!</definedName>
    <definedName name="_wcv4">#REF!</definedName>
    <definedName name="_wcv5">#REF!</definedName>
    <definedName name="_wd1">[2]설계조건!#REF!</definedName>
    <definedName name="_wd2">[2]설계조건!#REF!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K7" localSheetId="2">[21]견적!#REF!</definedName>
    <definedName name="_WK7">[21]견적!#REF!</definedName>
    <definedName name="_wo1" localSheetId="2">'[30]예정(3)'!#REF!</definedName>
    <definedName name="_wo1">'[30]예정(3)'!#REF!</definedName>
    <definedName name="_woeirool" hidden="1">#REF!</definedName>
    <definedName name="_wsddd" hidden="1">#REF!</definedName>
    <definedName name="_wsill" hidden="1">#REF!</definedName>
    <definedName name="_WW1" localSheetId="1">#REF!</definedName>
    <definedName name="_WW1" localSheetId="2">#REF!</definedName>
    <definedName name="_WW1">#REF!</definedName>
    <definedName name="_WW2" localSheetId="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wwowwo" hidden="1">#REF!</definedName>
    <definedName name="_wwr2">#N/A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S1">#REF!</definedName>
    <definedName name="_XS2">#REF!</definedName>
    <definedName name="_XS3">[3]교각계산!#REF!</definedName>
    <definedName name="_XX6">#REF!</definedName>
    <definedName name="_XX7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ill" hidden="1">#REF!</definedName>
    <definedName name="_yyill" hidden="1">#REF!</definedName>
    <definedName name="_zaill" hidden="1">#REF!</definedName>
    <definedName name="_zassaza" hidden="1">#REF!</definedName>
    <definedName name="_zceil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1" localSheetId="1">#REF!</definedName>
    <definedName name="_ZZ1" localSheetId="2">#REF!</definedName>
    <definedName name="_ZZ1">#REF!</definedName>
    <definedName name="_zz2">#REF!</definedName>
    <definedName name="_zz3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¤C315" localSheetId="2">#REF!</definedName>
    <definedName name="¤C315">#REF!</definedName>
    <definedName name="¤Ç315" localSheetId="2">#REF!</definedName>
    <definedName name="¤Ç315">#REF!</definedName>
    <definedName name="\\O" localSheetId="2">[31]견적대비표!#REF!</definedName>
    <definedName name="\\O">[31]견적대비표!#REF!</definedName>
    <definedName name="\0" localSheetId="1">#N/A</definedName>
    <definedName name="\0" localSheetId="2">#REF!</definedName>
    <definedName name="\0">#REF!</definedName>
    <definedName name="\2" localSheetId="2">#REF!</definedName>
    <definedName name="\2">#REF!</definedName>
    <definedName name="\a" localSheetId="1">#N/A</definedName>
    <definedName name="\a" localSheetId="2">#REF!</definedName>
    <definedName name="\a">#REF!</definedName>
    <definedName name="\b" localSheetId="1">#REF!</definedName>
    <definedName name="\b" localSheetId="2">[11]ELECTRIC!#REF!</definedName>
    <definedName name="\b">[11]ELECTRIC!#REF!</definedName>
    <definedName name="\c" localSheetId="1">#REF!</definedName>
    <definedName name="\c">#N/A</definedName>
    <definedName name="\d" localSheetId="1">#REF!</definedName>
    <definedName name="\d">#N/A</definedName>
    <definedName name="\e" localSheetId="1">#REF!</definedName>
    <definedName name="\e" localSheetId="2">#REF!</definedName>
    <definedName name="\e">#REF!</definedName>
    <definedName name="\f" localSheetId="1">#REF!</definedName>
    <definedName name="\f">#N/A</definedName>
    <definedName name="\g" localSheetId="1">'[32]N賃率-職'!#REF!</definedName>
    <definedName name="\g">#N/A</definedName>
    <definedName name="\h" localSheetId="1">#REF!</definedName>
    <definedName name="\h">#N/A</definedName>
    <definedName name="\i" localSheetId="1">#REF!</definedName>
    <definedName name="\i">#REF!</definedName>
    <definedName name="\j" localSheetId="1">#REF!</definedName>
    <definedName name="\j">#N/A</definedName>
    <definedName name="\k" localSheetId="1">#REF!</definedName>
    <definedName name="\k" localSheetId="2">[33]목창호!#REF!</definedName>
    <definedName name="\k">[33]목창호!#REF!</definedName>
    <definedName name="\l" localSheetId="1">#REF!</definedName>
    <definedName name="\l" localSheetId="2">[34]매립!#REF!</definedName>
    <definedName name="\l">[34]매립!#REF!</definedName>
    <definedName name="\LARGE">#REF!</definedName>
    <definedName name="\m" localSheetId="1">#REF!</definedName>
    <definedName name="\m">#N/A</definedName>
    <definedName name="\MIDDLE">#REF!</definedName>
    <definedName name="\n" localSheetId="1">#REF!</definedName>
    <definedName name="\n" localSheetId="2">[33]목창호!#REF!</definedName>
    <definedName name="\n">[33]목창호!#REF!</definedName>
    <definedName name="\o" localSheetId="1">#REF!</definedName>
    <definedName name="\o" localSheetId="2">[34]매립!#REF!</definedName>
    <definedName name="\o">[34]매립!#REF!</definedName>
    <definedName name="\p" localSheetId="1">#REF!</definedName>
    <definedName name="\p" localSheetId="2">#REF!</definedName>
    <definedName name="\p">#REF!</definedName>
    <definedName name="\P1">#REF!</definedName>
    <definedName name="\q" localSheetId="1">#REF!</definedName>
    <definedName name="\q">#N/A</definedName>
    <definedName name="\r" localSheetId="1">#REF!</definedName>
    <definedName name="\r">#N/A</definedName>
    <definedName name="\s" localSheetId="1">#N/A</definedName>
    <definedName name="\S" localSheetId="2">#REF!</definedName>
    <definedName name="\S">#REF!</definedName>
    <definedName name="\SMALL">#REF!</definedName>
    <definedName name="\t" localSheetId="1">#REF!</definedName>
    <definedName name="\t" localSheetId="2">[33]목창호!#REF!</definedName>
    <definedName name="\t">[33]목창호!#REF!</definedName>
    <definedName name="\u" localSheetId="1">#N/A</definedName>
    <definedName name="\u" localSheetId="2">[33]목창호!#REF!</definedName>
    <definedName name="\u">[33]목창호!#REF!</definedName>
    <definedName name="\v" localSheetId="1">#REF!</definedName>
    <definedName name="\v">#N/A</definedName>
    <definedName name="\w" localSheetId="1">#REF!</definedName>
    <definedName name="\w" localSheetId="2">[31]견적대비표!#REF!</definedName>
    <definedName name="\w">[31]견적대비표!#REF!</definedName>
    <definedName name="\x" localSheetId="1">#N/A</definedName>
    <definedName name="\x" localSheetId="2">[31]견적대비표!#REF!</definedName>
    <definedName name="\x">[31]견적대비표!#REF!</definedName>
    <definedName name="\y">#REF!</definedName>
    <definedName name="\z">#N/A</definedName>
    <definedName name="〃">#REF!</definedName>
    <definedName name="A" localSheetId="1">#REF!</definedName>
    <definedName name="A">#REF!</definedName>
    <definedName name="A_" localSheetId="1">#REF!</definedName>
    <definedName name="A_">#REF!</definedName>
    <definedName name="a_32" localSheetId="1">'[35]EQUIPMENT -2'!#REF!</definedName>
    <definedName name="a_32" localSheetId="2">'[35]EQUIPMENT -2'!#REF!</definedName>
    <definedName name="a_32">'[35]EQUIPMENT -2'!#REF!</definedName>
    <definedName name="A1..A2_">#N/A</definedName>
    <definedName name="A1..A200_">#N/A</definedName>
    <definedName name="A12..A13_">#N/A</definedName>
    <definedName name="A315yoo1">#REF!</definedName>
    <definedName name="A8.36">#REF!</definedName>
    <definedName name="A99999999" localSheetId="1">#REF!</definedName>
    <definedName name="A99999999">#REF!</definedName>
    <definedName name="AA" localSheetId="1">{"Book1","수시.XLS"}</definedName>
    <definedName name="aa">#REF!</definedName>
    <definedName name="AAA" localSheetId="1">#REF!</definedName>
    <definedName name="AAA">#REF!</definedName>
    <definedName name="aaaa" localSheetId="1">'[36]ABUT수량-A1'!$T$25</definedName>
    <definedName name="AAAA" localSheetId="2">[37]I一般比!#REF!</definedName>
    <definedName name="AAAA">[37]I一般比!#REF!</definedName>
    <definedName name="AAAAA">[38]입찰안!#REF!</definedName>
    <definedName name="AAAAAA">#REF!</definedName>
    <definedName name="AAAAAAAAA">[38]입찰안!#REF!</definedName>
    <definedName name="AAAAAAAAAAAAAAAAAAA">#REF!</definedName>
    <definedName name="AAB" localSheetId="1">#REF!</definedName>
    <definedName name="AAB">#REF!</definedName>
    <definedName name="AAD" localSheetId="1">#REF!,#REF!</definedName>
    <definedName name="AAD">#REF!,#REF!</definedName>
    <definedName name="AAW">[39]전산자원물류관리시스템!SAF</definedName>
    <definedName name="AB" localSheetId="1">#REF!</definedName>
    <definedName name="AB">#N/A</definedName>
    <definedName name="AB_1" localSheetId="1">#REF!</definedName>
    <definedName name="AB_1">#REF!</definedName>
    <definedName name="ABC" localSheetId="1">#REF!</definedName>
    <definedName name="ABC">#REF!,#REF!</definedName>
    <definedName name="AC">#REF!</definedName>
    <definedName name="ACCESS" localSheetId="1">#REF!</definedName>
    <definedName name="ACCESS" localSheetId="2">#REF!</definedName>
    <definedName name="ACCESS">#REF!</definedName>
    <definedName name="AccessDatabase" hidden="1">"C:\My Documents\북부수도사업소\전원차단장치\전원차~1\전원차단장치 내역서 03월06일.mdb"</definedName>
    <definedName name="acicrack">#REF!</definedName>
    <definedName name="acicw">#REF!</definedName>
    <definedName name="acifs">#REF!</definedName>
    <definedName name="acim">#REF!</definedName>
    <definedName name="acist">#REF!</definedName>
    <definedName name="acitemp">#REF!</definedName>
    <definedName name="aciw">#REF!</definedName>
    <definedName name="ACONN16" localSheetId="2">#REF!</definedName>
    <definedName name="ACONN16">#REF!</definedName>
    <definedName name="ACONN22" localSheetId="2">#REF!</definedName>
    <definedName name="ACONN22">#REF!</definedName>
    <definedName name="ACONN28" localSheetId="2">#REF!</definedName>
    <definedName name="ACONN28">#REF!</definedName>
    <definedName name="ACONN36" localSheetId="2">#REF!</definedName>
    <definedName name="ACONN36">#REF!</definedName>
    <definedName name="ACONN42" localSheetId="2">#REF!</definedName>
    <definedName name="ACONN42">#REF!</definedName>
    <definedName name="ACONN54" localSheetId="2">#REF!</definedName>
    <definedName name="ACONN54">#REF!</definedName>
    <definedName name="acz">#REF!</definedName>
    <definedName name="ADC" localSheetId="1">#REF!,#REF!</definedName>
    <definedName name="ADC">#REF!,#REF!</definedName>
    <definedName name="ADD" localSheetId="2">[40]내역!#REF!</definedName>
    <definedName name="ADD">[40]내역!#REF!</definedName>
    <definedName name="aer" localSheetId="1">#REF!,#REF!</definedName>
    <definedName name="aer">#REF!,#REF!</definedName>
    <definedName name="aervbgr">[39]전산자원물류관리시스템!EGERG</definedName>
    <definedName name="AF">#REF!</definedName>
    <definedName name="AFC설비">#REF!</definedName>
    <definedName name="AFF">#REF!</definedName>
    <definedName name="AFS" localSheetId="2">[41]!Macro5</definedName>
    <definedName name="AFS">[41]!Macro5</definedName>
    <definedName name="ag">#REF!</definedName>
    <definedName name="AGAIN" localSheetId="1">[40]내역!#REF!</definedName>
    <definedName name="AGAIN" localSheetId="2">[40]내역!#REF!</definedName>
    <definedName name="AGAIN">[40]내역!#REF!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H">#N/A</definedName>
    <definedName name="AHN" localSheetId="1">#REF!,#REF!</definedName>
    <definedName name="AHN">#REF!,#REF!</definedName>
    <definedName name="air_trap">#REF!</definedName>
    <definedName name="AJSL">[39]전산자원물류관리시스템!ㅗㅠㅎㄹ</definedName>
    <definedName name="AL_ANODE" localSheetId="1">#REF!</definedName>
    <definedName name="AL_ANODE">#REF!</definedName>
    <definedName name="all4fix">#REF!</definedName>
    <definedName name="AL공사" hidden="1">#REF!</definedName>
    <definedName name="amount">#REF!</definedName>
    <definedName name="AMP" localSheetId="1">[16]견적!#REF!</definedName>
    <definedName name="AMP" localSheetId="2">[16]견적!#REF!</definedName>
    <definedName name="AMP">[16]견적!#REF!</definedName>
    <definedName name="AN">#REF!</definedName>
    <definedName name="AN_ANODE" localSheetId="1">#REF!</definedName>
    <definedName name="AN_ANODE" localSheetId="2">#REF!</definedName>
    <definedName name="AN_ANODE">#REF!</definedName>
    <definedName name="ANFRK2">#REF!</definedName>
    <definedName name="ANFRK3">#REF!</definedName>
    <definedName name="anfrkk">#REF!</definedName>
    <definedName name="ANGLE" localSheetId="1">#REF!</definedName>
    <definedName name="angle">#REF!</definedName>
    <definedName name="ANODE" localSheetId="2">#REF!</definedName>
    <definedName name="ANODE">#REF!</definedName>
    <definedName name="ANODE재" localSheetId="1">[42]Sheet6!#REF!</definedName>
    <definedName name="ANODE재" localSheetId="2">[42]Sheet6!#REF!</definedName>
    <definedName name="ANODE재">[42]Sheet6!#REF!</definedName>
    <definedName name="anscount" hidden="1">1</definedName>
    <definedName name="apewoi">#REF!</definedName>
    <definedName name="aqaq">'[43]ABUT수량-A1'!$T$25</definedName>
    <definedName name="ARE">[39]전산자원물류관리시스템!ARE</definedName>
    <definedName name="area1">#REF!</definedName>
    <definedName name="area2">#REF!</definedName>
    <definedName name="area3">#REF!</definedName>
    <definedName name="as" localSheetId="1">#REF!</definedName>
    <definedName name="as">[44]J直材4!$F$5:$G$5</definedName>
    <definedName name="AS1_">#REF!</definedName>
    <definedName name="ASA" localSheetId="1">[45]I一般比!#REF!</definedName>
    <definedName name="ASA" localSheetId="2">[45]I一般比!#REF!</definedName>
    <definedName name="ASA">[45]I一般比!#REF!</definedName>
    <definedName name="asaasa" localSheetId="1">#REF!</definedName>
    <definedName name="asaasa">#REF!</definedName>
    <definedName name="ASC">'[46]도장수량(하1)'!#REF!</definedName>
    <definedName name="ASCO">'[46]도장수량(하1)'!#REF!</definedName>
    <definedName name="asd">[39]전산자원물류관리시스템!REEG</definedName>
    <definedName name="asdfasdf">#REF!</definedName>
    <definedName name="asp">#REF!</definedName>
    <definedName name="asr">#REF!</definedName>
    <definedName name="ASS" localSheetId="1">#REF!</definedName>
    <definedName name="ASS">[39]전산자원물류관리시스템!TRR</definedName>
    <definedName name="asss">[39]전산자원물류관리시스템!jhg</definedName>
    <definedName name="ASTMOUT">#REF!</definedName>
    <definedName name="ASTMREBAR">#REF!</definedName>
    <definedName name="Astotal">#REF!</definedName>
    <definedName name="asw">[39]전산자원물류관리시스템!juyjuy</definedName>
    <definedName name="asx">[39]전산자원물류관리시스템!ㄹ퓰</definedName>
    <definedName name="AT" localSheetId="1">[47]간선계산!#REF!</definedName>
    <definedName name="AT" localSheetId="2">[48]간선계산!#REF!</definedName>
    <definedName name="AT">[48]간선계산!#REF!</definedName>
    <definedName name="AVF">#REF!</definedName>
    <definedName name="AVGHBD">[39]전산자원물류관리시스템!AVGHBD</definedName>
    <definedName name="AW">[38]입찰안!#REF!</definedName>
    <definedName name="AWD" localSheetId="1">#REF!,#REF!</definedName>
    <definedName name="AWD">#REF!,#REF!</definedName>
    <definedName name="awe">[39]전산자원물류관리시스템!ret</definedName>
    <definedName name="AXC" localSheetId="2">[29]제직재!#REF!</definedName>
    <definedName name="AXC">[29]제직재!#REF!</definedName>
    <definedName name="az">#REF!</definedName>
    <definedName name="AZX" localSheetId="1">#REF!,#REF!</definedName>
    <definedName name="AZX">#REF!,#REF!</definedName>
    <definedName name="A삼">#REF!</definedName>
    <definedName name="A이">#REF!</definedName>
    <definedName name="A일">#REF!</definedName>
    <definedName name="A행거" localSheetId="1">#REF!</definedName>
    <definedName name="A행거" localSheetId="2">#REF!</definedName>
    <definedName name="A행거">#REF!</definedName>
    <definedName name="B" localSheetId="1">#REF!</definedName>
    <definedName name="B">#N/A</definedName>
    <definedName name="B_1">#N/A</definedName>
    <definedName name="B_FLG" localSheetId="1">#REF!</definedName>
    <definedName name="B_FLG">#REF!</definedName>
    <definedName name="B10㎝">#REF!</definedName>
    <definedName name="B12㎝">#REF!</definedName>
    <definedName name="B15㎝">#REF!</definedName>
    <definedName name="B18㎝">#REF!</definedName>
    <definedName name="B1A">#REF!</definedName>
    <definedName name="B1C">#REF!</definedName>
    <definedName name="B1F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C">#REF!</definedName>
    <definedName name="B2WL">#REF!</definedName>
    <definedName name="B2WR">#REF!</definedName>
    <definedName name="B30㎝">#REF!</definedName>
    <definedName name="B3A">#REF!</definedName>
    <definedName name="b3r1h1">#REF!</definedName>
    <definedName name="b3r1h2">#REF!</definedName>
    <definedName name="B4A">#REF!</definedName>
    <definedName name="B4㎝이하">#REF!</definedName>
    <definedName name="B5A">#REF!</definedName>
    <definedName name="B5㎝">#REF!</definedName>
    <definedName name="B6A">#REF!</definedName>
    <definedName name="B6㎝">#REF!</definedName>
    <definedName name="B7A">#REF!</definedName>
    <definedName name="B7㎝">#REF!</definedName>
    <definedName name="B8A">#REF!</definedName>
    <definedName name="B8㎝">#REF!</definedName>
    <definedName name="BA">#REF!</definedName>
    <definedName name="back_pressure" localSheetId="1">#REF!</definedName>
    <definedName name="back_pressure">#REF!</definedName>
    <definedName name="ball" localSheetId="1">#REF!</definedName>
    <definedName name="ball">#REF!</definedName>
    <definedName name="BAR">#REF!</definedName>
    <definedName name="BB" localSheetId="2">#REF!</definedName>
    <definedName name="BB">#REF!</definedName>
    <definedName name="bbb" localSheetId="1">#REF!</definedName>
    <definedName name="BBB">#REF!,#REF!</definedName>
    <definedName name="bbbb">[49]재료집계!#REF!</definedName>
    <definedName name="BBC" localSheetId="1">#REF!</definedName>
    <definedName name="BBC">[39]전산자원물류관리시스템!SSR</definedName>
    <definedName name="BBJ">[39]전산자원물류관리시스템!BBJ</definedName>
    <definedName name="BC" localSheetId="1">#REF!</definedName>
    <definedName name="BC">#N/A</definedName>
    <definedName name="BCB">#REF!</definedName>
    <definedName name="BCF">'[46]도장수량(하1)'!#REF!</definedName>
    <definedName name="BCONN104" localSheetId="1">#REF!</definedName>
    <definedName name="BCONN104">#REF!</definedName>
    <definedName name="BCONN16" localSheetId="1">#REF!</definedName>
    <definedName name="BCONN16">#REF!</definedName>
    <definedName name="BCONN22" localSheetId="1">#REF!</definedName>
    <definedName name="BCONN22">#REF!</definedName>
    <definedName name="BCONN28">#REF!</definedName>
    <definedName name="BCONN36">#REF!</definedName>
    <definedName name="BCONN42">#REF!</definedName>
    <definedName name="BCONN54">#REF!</definedName>
    <definedName name="BCONN70">#REF!</definedName>
    <definedName name="BCONN82">#REF!</definedName>
    <definedName name="bcout">#REF!</definedName>
    <definedName name="BDCODE">#N/A</definedName>
    <definedName name="BEGIN1">#N/A</definedName>
    <definedName name="BEGIN2">#N/A</definedName>
    <definedName name="BEN" localSheetId="2">#REF!</definedName>
    <definedName name="BEN">#REF!</definedName>
    <definedName name="beta1">#REF!</definedName>
    <definedName name="BF">#REF!</definedName>
    <definedName name="BFH">#REF!</definedName>
    <definedName name="BH">#REF!</definedName>
    <definedName name="bhg">[39]전산자원물류관리시스템!ytjuy</definedName>
    <definedName name="BHJ">[39]전산자원물류관리시스템!SAF</definedName>
    <definedName name="BHK" localSheetId="1">#REF!,#REF!</definedName>
    <definedName name="BHK">#REF!,#REF!</definedName>
    <definedName name="BHU">#REF!</definedName>
    <definedName name="BKI">[39]전산자원물류관리시스템!홁ㅎ</definedName>
    <definedName name="BM">#REF!</definedName>
    <definedName name="BMO">#REF!</definedName>
    <definedName name="bms" hidden="1">#REF!</definedName>
    <definedName name="BNH">[39]전산자원물류관리시스템!BNH</definedName>
    <definedName name="BNM">[39]전산자원물류관리시스템!ㅈㅂㄷㄹ</definedName>
    <definedName name="bnv">[39]전산자원물류관리시스템!ghgfh</definedName>
    <definedName name="BOB">[39]전산자원물류관리시스템!WWF</definedName>
    <definedName name="BOLT" localSheetId="1">#REF!</definedName>
    <definedName name="BOLT">#REF!</definedName>
    <definedName name="BONDING" localSheetId="1">#REF!</definedName>
    <definedName name="BONDING" localSheetId="2">#REF!</definedName>
    <definedName name="BONDING">#REF!</definedName>
    <definedName name="BOQ">#REF!</definedName>
    <definedName name="BOSS">#REF!</definedName>
    <definedName name="BR">#REF!</definedName>
    <definedName name="br4r1">#REF!</definedName>
    <definedName name="br4r2">#REF!</definedName>
    <definedName name="BREAK" localSheetId="2">[40]내역!#REF!</definedName>
    <definedName name="BREAK">[40]내역!#REF!</definedName>
    <definedName name="BREAK1" localSheetId="2">[40]내역!#REF!</definedName>
    <definedName name="BREAK1">[40]내역!#REF!</definedName>
    <definedName name="BRG" localSheetId="2">[41]!Macro7</definedName>
    <definedName name="BRG">[41]!Macro7</definedName>
    <definedName name="BringUserToAboutSheet" localSheetId="2">[50]!BringUserToAboutSheet</definedName>
    <definedName name="BringUserToAboutSheet">[50]!BringUserToAboutSheet</definedName>
    <definedName name="BringUserToCode" localSheetId="2">[50]!BringUserToCode</definedName>
    <definedName name="BringUserToCode">[50]!BringUserToCode</definedName>
    <definedName name="BS">#REF!</definedName>
    <definedName name="bs_chekjum">[51]Sheet1!$A$1</definedName>
    <definedName name="bs_chekplus">[51]Sheet1!$C$1</definedName>
    <definedName name="bs_chekwave">[51]Sheet1!$E$1</definedName>
    <definedName name="BSH">#REF!</definedName>
    <definedName name="BTYPE">#N/A</definedName>
    <definedName name="BUNHO">#N/A</definedName>
    <definedName name="BUS" localSheetId="1">#REF!</definedName>
    <definedName name="BUS">#REF!</definedName>
    <definedName name="butterfly" localSheetId="1">#REF!</definedName>
    <definedName name="butterfly">#REF!</definedName>
    <definedName name="Button3_누르기" localSheetId="1">원가계산서!Button3_누르기</definedName>
    <definedName name="Button3_누르기">원가계산서!Button3_누르기</definedName>
    <definedName name="BV">#REF!</definedName>
    <definedName name="BVF">[39]전산자원물류관리시스템!ㅇㄴㄿ</definedName>
    <definedName name="bvvc">[39]전산자원물류관리시스템!bvvc</definedName>
    <definedName name="BW">#REF!</definedName>
    <definedName name="bwc">#REF!</definedName>
    <definedName name="BWD">#REF!</definedName>
    <definedName name="B이">#REF!</definedName>
    <definedName name="B일">#REF!</definedName>
    <definedName name="B제로">#REF!</definedName>
    <definedName name="B행거" localSheetId="1">#REF!</definedName>
    <definedName name="B행거" localSheetId="2">#REF!</definedName>
    <definedName name="B행거">#REF!</definedName>
    <definedName name="C.H100" localSheetId="2">#REF!</definedName>
    <definedName name="C.H100">#REF!</definedName>
    <definedName name="C.H60" localSheetId="2">#REF!</definedName>
    <definedName name="C.H60">#REF!</definedName>
    <definedName name="C_" localSheetId="1">#REF!</definedName>
    <definedName name="C_">#N/A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" localSheetId="1">#REF!</definedName>
    <definedName name="CA" localSheetId="2">#REF!</definedName>
    <definedName name="CA">#REF!</definedName>
    <definedName name="CAB" localSheetId="2">#REF!</definedName>
    <definedName name="CAB">#REF!</definedName>
    <definedName name="cable">#REF!</definedName>
    <definedName name="CABLE38" localSheetId="2">#REF!</definedName>
    <definedName name="CABLE38">#REF!</definedName>
    <definedName name="CABLE8" localSheetId="2">#REF!</definedName>
    <definedName name="CABLE8">#REF!</definedName>
    <definedName name="CalcAgencyPrice">#REF!</definedName>
    <definedName name="CAP">#REF!</definedName>
    <definedName name="case1">#REF!</definedName>
    <definedName name="case2">#REF!</definedName>
    <definedName name="CashBalance">#REF!</definedName>
    <definedName name="CATV" localSheetId="1">[52]견적!#REF!</definedName>
    <definedName name="CATV" localSheetId="2">[52]견적!#REF!</definedName>
    <definedName name="CATV">[52]견적!#REF!</definedName>
    <definedName name="CBVCB">[39]전산자원물류관리시스템!CBVCB</definedName>
    <definedName name="CC">#REF!</definedName>
    <definedName name="CCC" localSheetId="1">#REF!</definedName>
    <definedName name="CCC">#REF!,#REF!</definedName>
    <definedName name="CCCC">#REF!</definedName>
    <definedName name="ccdc" localSheetId="1">#REF!</definedName>
    <definedName name="ccdc">#REF!</definedName>
    <definedName name="CCF">[39]전산자원물류관리시스템!CCF</definedName>
    <definedName name="CCT" localSheetId="2">[16]견적!#REF!</definedName>
    <definedName name="CCT">[16]견적!#REF!</definedName>
    <definedName name="CCTV" localSheetId="1" hidden="1">{#N/A,#N/A,FALSE,"전력간선"}</definedName>
    <definedName name="CCTV" hidden="1">{#N/A,#N/A,FALSE,"전력간선"}</definedName>
    <definedName name="CCTV노무" localSheetId="2">#REF!</definedName>
    <definedName name="CCTV노무">#REF!</definedName>
    <definedName name="CCTV설비" localSheetId="2">#REF!</definedName>
    <definedName name="CCTV설비">#REF!</definedName>
    <definedName name="CCTV자재" localSheetId="2">#REF!</definedName>
    <definedName name="CCTV자재">#REF!</definedName>
    <definedName name="CDD">[39]전산자원물류관리시스템!CDD</definedName>
    <definedName name="CDE" localSheetId="1">#REF!,#REF!</definedName>
    <definedName name="CDE">#REF!,#REF!</definedName>
    <definedName name="CDU" localSheetId="2">#REF!</definedName>
    <definedName name="CDU">#REF!</definedName>
    <definedName name="cfg">[39]전산자원물류관리시스템!bvvc</definedName>
    <definedName name="CFR" localSheetId="2">[41]!Macro14</definedName>
    <definedName name="CFR">[41]!Macro14</definedName>
    <definedName name="CH" localSheetId="1">#REF!</definedName>
    <definedName name="CH" localSheetId="2">#REF!</definedName>
    <definedName name="CH">#REF!</definedName>
    <definedName name="CHAIR">#REF!</definedName>
    <definedName name="CHANNEL">#REF!</definedName>
    <definedName name="CHECK" localSheetId="1">#REF!</definedName>
    <definedName name="check">#REF!</definedName>
    <definedName name="CHO">#N/A</definedName>
    <definedName name="CL">#REF!</definedName>
    <definedName name="client">#REF!</definedName>
    <definedName name="CLOSER" localSheetId="1">원가계산서!CLOSER</definedName>
    <definedName name="CLOSER">원가계산서!CLOSER</definedName>
    <definedName name="CNCV100" localSheetId="1">#REF!</definedName>
    <definedName name="CNCV100" localSheetId="2">#REF!</definedName>
    <definedName name="CNCV100">#REF!</definedName>
    <definedName name="CNCV38" localSheetId="2">#REF!</definedName>
    <definedName name="CNCV38">#REF!</definedName>
    <definedName name="CNCV60" localSheetId="2">#REF!</definedName>
    <definedName name="CNCV60">#REF!</definedName>
    <definedName name="COC">[39]전산자원물류관리시스템!ㅠㅜㅎ</definedName>
    <definedName name="code" localSheetId="1">#REF!</definedName>
    <definedName name="CODE" localSheetId="2">[26]내역서!#REF!</definedName>
    <definedName name="CODE">[26]내역서!#REF!</definedName>
    <definedName name="code2">#REF!</definedName>
    <definedName name="CODESUM3" localSheetId="2">[53]!CODESUM3</definedName>
    <definedName name="CODESUM3">[53]!CODESUM3</definedName>
    <definedName name="Coef">#REF!</definedName>
    <definedName name="Coef2">#REF!</definedName>
    <definedName name="COKE" localSheetId="1">#REF!</definedName>
    <definedName name="COKE" localSheetId="2">#REF!</definedName>
    <definedName name="COKE">#REF!</definedName>
    <definedName name="COM" localSheetId="1">#REF!</definedName>
    <definedName name="COM">#REF!</definedName>
    <definedName name="COMB">#N/A</definedName>
    <definedName name="Commission">#REF!</definedName>
    <definedName name="COMPANY">#N/A</definedName>
    <definedName name="CON">#REF!</definedName>
    <definedName name="conc">#REF!</definedName>
    <definedName name="CONDUIT" localSheetId="1">#REF!</definedName>
    <definedName name="CONDUIT">#REF!</definedName>
    <definedName name="CONT">#REF!</definedName>
    <definedName name="COV">#REF!</definedName>
    <definedName name="CPEV0.6510P" localSheetId="1">#REF!</definedName>
    <definedName name="CPEV0.6510P" localSheetId="2">#REF!</definedName>
    <definedName name="CPEV0.6510P">#REF!</definedName>
    <definedName name="CPEV0.6520P" localSheetId="2">#REF!</definedName>
    <definedName name="CPEV0.6520P">#REF!</definedName>
    <definedName name="CPEV0.655P" localSheetId="2">#REF!</definedName>
    <definedName name="CPEV0.655P">#REF!</definedName>
    <definedName name="CPEV5P" localSheetId="2">#REF!</definedName>
    <definedName name="CPEV5P">#REF!</definedName>
    <definedName name="CPLG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CR">#REF!</definedName>
    <definedName name="_xlnm.Criteria" localSheetId="2">#REF!</definedName>
    <definedName name="_xlnm.Criteria">#REF!</definedName>
    <definedName name="Criteria_MI">[54]내역!#REF!</definedName>
    <definedName name="CT">#REF!</definedName>
    <definedName name="CTC">#REF!</definedName>
    <definedName name="CV" localSheetId="1">[55]원형1호맨홀토공수량!#REF!</definedName>
    <definedName name="CV">#REF!,#REF!</definedName>
    <definedName name="CV14_2C">[56]단가!#REF!</definedName>
    <definedName name="CV14_4C">[56]단가!#REF!</definedName>
    <definedName name="CV1C100" localSheetId="1">#REF!</definedName>
    <definedName name="CV1C100">#REF!</definedName>
    <definedName name="CV1C125" localSheetId="1">#REF!</definedName>
    <definedName name="CV1C125" localSheetId="2">#REF!</definedName>
    <definedName name="CV1C125">#REF!</definedName>
    <definedName name="CV1C14">#REF!</definedName>
    <definedName name="CV1C150" localSheetId="2">#REF!</definedName>
    <definedName name="CV1C150">#REF!</definedName>
    <definedName name="CV1C2.0" localSheetId="2">#REF!</definedName>
    <definedName name="CV1C2.0">#REF!</definedName>
    <definedName name="CV1C200" localSheetId="2">#REF!</definedName>
    <definedName name="CV1C200">#REF!</definedName>
    <definedName name="CV1C22">#REF!</definedName>
    <definedName name="CV1C250" localSheetId="2">#REF!</definedName>
    <definedName name="CV1C250">#REF!</definedName>
    <definedName name="CV1C3.5" localSheetId="2">#REF!</definedName>
    <definedName name="CV1C3.5">#REF!</definedName>
    <definedName name="CV1C325" localSheetId="2">#REF!</definedName>
    <definedName name="CV1C325">#REF!</definedName>
    <definedName name="CV1C38">#REF!</definedName>
    <definedName name="CV1C400" localSheetId="2">#REF!</definedName>
    <definedName name="CV1C400">#REF!</definedName>
    <definedName name="CV1C5.5">#REF!</definedName>
    <definedName name="CV1C60">#REF!</definedName>
    <definedName name="CV1C8">#REF!</definedName>
    <definedName name="CV1C80" localSheetId="2">#REF!</definedName>
    <definedName name="CV1C80">#REF!</definedName>
    <definedName name="CV2C14">#REF!</definedName>
    <definedName name="CV2C2.0">#REF!</definedName>
    <definedName name="CV2C22">#REF!</definedName>
    <definedName name="CV2C3.5">#REF!</definedName>
    <definedName name="CV2C38">#REF!</definedName>
    <definedName name="CV2C5.5">#REF!</definedName>
    <definedName name="CV2C60">#REF!</definedName>
    <definedName name="CV2C8">#REF!</definedName>
    <definedName name="CV38재" localSheetId="1">[42]Sheet6!#REF!</definedName>
    <definedName name="CV38재" localSheetId="2">[42]Sheet6!#REF!</definedName>
    <definedName name="CV38재">[42]Sheet6!#REF!</definedName>
    <definedName name="CV3C14" localSheetId="1">#REF!</definedName>
    <definedName name="CV3C14">#REF!</definedName>
    <definedName name="CV3C2.0" localSheetId="1">#REF!</definedName>
    <definedName name="CV3C2.0">#REF!</definedName>
    <definedName name="CV3C22" localSheetId="1">#REF!</definedName>
    <definedName name="CV3C22">#REF!</definedName>
    <definedName name="CV3C3.5">#REF!</definedName>
    <definedName name="CV3C38">#REF!</definedName>
    <definedName name="CV3C5.5">#REF!</definedName>
    <definedName name="CV3C60">#REF!</definedName>
    <definedName name="CV3C8">#REF!</definedName>
    <definedName name="CV4C14">#REF!</definedName>
    <definedName name="CV4C2.0">#REF!</definedName>
    <definedName name="CV4C22">#REF!</definedName>
    <definedName name="CV4C3.5">#REF!</definedName>
    <definedName name="CV4C38">#REF!</definedName>
    <definedName name="CV4C5.5">#REF!</definedName>
    <definedName name="CV4C60">#REF!</definedName>
    <definedName name="CV4C8">#REF!</definedName>
    <definedName name="CV5.5_2">[56]단가!#REF!</definedName>
    <definedName name="CV5.5_4C">[56]단가!#REF!</definedName>
    <definedName name="CV8_2C">[56]단가!#REF!</definedName>
    <definedName name="CV8_4C">[56]단가!#REF!</definedName>
    <definedName name="CV8재" localSheetId="1">[42]Sheet6!#REF!</definedName>
    <definedName name="CV8재" localSheetId="2">[42]Sheet6!#REF!</definedName>
    <definedName name="CV8재">[42]Sheet6!#REF!</definedName>
    <definedName name="CVB" localSheetId="1">#REF!,#REF!</definedName>
    <definedName name="CVB">#REF!,#REF!</definedName>
    <definedName name="cvd">[39]전산자원물류관리시스템!홁ㅎ</definedName>
    <definedName name="CVDSD">[39]전산자원물류관리시스템!CVDSD</definedName>
    <definedName name="CVG" localSheetId="1">#REF!,#REF!</definedName>
    <definedName name="CVG">#REF!,#REF!</definedName>
    <definedName name="CVV">[39]전산자원물류관리시스템!CVV</definedName>
    <definedName name="CVV2C3.5S" localSheetId="1">#REF!</definedName>
    <definedName name="CVV2C3.5S" localSheetId="2">#REF!</definedName>
    <definedName name="CVV2C3.5S">#REF!</definedName>
    <definedName name="CVV3C2.0S" localSheetId="2">#REF!</definedName>
    <definedName name="CVV3C2.0S">#REF!</definedName>
    <definedName name="CVV4C3.5S" localSheetId="2">#REF!</definedName>
    <definedName name="CVV4C3.5S">#REF!</definedName>
    <definedName name="CVV7C1.25S" localSheetId="2">#REF!</definedName>
    <definedName name="CVV7C1.25S">#REF!</definedName>
    <definedName name="CVVSB4C2.0S" localSheetId="2">#REF!</definedName>
    <definedName name="CVVSB4C2.0S">#REF!</definedName>
    <definedName name="cvx">[39]전산자원물류관리시스템!ㅗㅠㅎㄹ</definedName>
    <definedName name="CZSVX">[39]전산자원물류관리시스템!REEG</definedName>
    <definedName name="D" localSheetId="1">[57]DATE!$C$24:$C$85</definedName>
    <definedName name="D">#N/A</definedName>
    <definedName name="D.TOTAL.">#REF!</definedName>
    <definedName name="D.TOTAL..">#REF!</definedName>
    <definedName name="D13.">#REF!</definedName>
    <definedName name="D16.">#REF!</definedName>
    <definedName name="D19.">#REF!</definedName>
    <definedName name="D19..">#REF!</definedName>
    <definedName name="D22.">#REF!</definedName>
    <definedName name="D22..">#REF!</definedName>
    <definedName name="D25.">#REF!</definedName>
    <definedName name="D25..">#REF!</definedName>
    <definedName name="D29.">#REF!</definedName>
    <definedName name="D29..">#REF!</definedName>
    <definedName name="DA" localSheetId="1">[58]단면가정!#REF!</definedName>
    <definedName name="DA" hidden="1">{#N/A,#N/A,FALSE,"전력간선"}</definedName>
    <definedName name="DAA" localSheetId="1">[58]단면가정!#REF!</definedName>
    <definedName name="DAA" localSheetId="2">'[45]N賃率-職'!#REF!</definedName>
    <definedName name="DAA">'[45]N賃率-職'!#REF!</definedName>
    <definedName name="dabbbbsz">#REF!</definedName>
    <definedName name="dabs">#REF!</definedName>
    <definedName name="dabsbs">#REF!</definedName>
    <definedName name="dadabs">#REF!</definedName>
    <definedName name="dadett">#REF!</definedName>
    <definedName name="dadfbba">#REF!</definedName>
    <definedName name="daeta">#REF!</definedName>
    <definedName name="DANCHO">#REF!</definedName>
    <definedName name="DANGA" localSheetId="1">#REF!,#REF!</definedName>
    <definedName name="DANGA">'[59]Y-WORK'!$D$19:$D$19,'[59]Y-WORK'!$F$19:$BD$19</definedName>
    <definedName name="danga2">#REF!,#REF!</definedName>
    <definedName name="DANGI">#REF!</definedName>
    <definedName name="DANIN">#REF!</definedName>
    <definedName name="DANSI">#REF!</definedName>
    <definedName name="DANSU">#REF!</definedName>
    <definedName name="DANWI">#N/A</definedName>
    <definedName name="dare">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">#REF!</definedName>
    <definedName name="data" localSheetId="1">#REF!</definedName>
    <definedName name="data">#REF!</definedName>
    <definedName name="DATA_CONTROL_SYSTEM">#REF!</definedName>
    <definedName name="datab">#REF!</definedName>
    <definedName name="_xlnm.Database" localSheetId="1">#REF!</definedName>
    <definedName name="_xlnm.Database">#REF!</definedName>
    <definedName name="Database_MI">#REF!</definedName>
    <definedName name="Database1" localSheetId="2">#REF!</definedName>
    <definedName name="Database1">#REF!</definedName>
    <definedName name="database2">#REF!</definedName>
    <definedName name="databbbs">#REF!</definedName>
    <definedName name="databs">#REF!</definedName>
    <definedName name="databse">#REF!</definedName>
    <definedName name="datadse">#REF!</definedName>
    <definedName name="datasto">#REF!</definedName>
    <definedName name="datat">#REF!</definedName>
    <definedName name="date">#REF!</definedName>
    <definedName name="dateabs2">#REF!</definedName>
    <definedName name="datga">#REF!</definedName>
    <definedName name="datoz">#REF!</definedName>
    <definedName name="datta">#REF!</definedName>
    <definedName name="dattab">#REF!</definedName>
    <definedName name="dattabb">#REF!</definedName>
    <definedName name="dattaes">#REF!</definedName>
    <definedName name="dattobs">#REF!</definedName>
    <definedName name="DaWk7">#REF!</definedName>
    <definedName name="DAY">#N/A</definedName>
    <definedName name="DB">#REF!</definedName>
    <definedName name="dbabsbs">#REF!</definedName>
    <definedName name="dbasa">#REF!</definedName>
    <definedName name="dbasi">#REF!</definedName>
    <definedName name="dbbsa">#REF!</definedName>
    <definedName name="dbdbes">#REF!</definedName>
    <definedName name="dbdg">#REF!</definedName>
    <definedName name="dbds2">#REF!</definedName>
    <definedName name="dbdsb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bs" localSheetId="1">[60]을지!#REF!</definedName>
    <definedName name="dbs" localSheetId="2">[60]을지!#REF!</definedName>
    <definedName name="dbs">[60]을지!#REF!</definedName>
    <definedName name="dbsese">#REF!</definedName>
    <definedName name="DC">#REF!</definedName>
    <definedName name="DC.PIPE" localSheetId="1">[61]일위대가!#REF!</definedName>
    <definedName name="DC.PIPE" localSheetId="2">[61]일위대가!#REF!</definedName>
    <definedName name="DC.PIPE">[61]일위대가!#REF!</definedName>
    <definedName name="dcc">[39]전산자원물류관리시스템!dcc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CS">#REF!</definedName>
    <definedName name="DD" localSheetId="1">#REF!</definedName>
    <definedName name="DD">#REF!</definedName>
    <definedName name="ddaab">#REF!</definedName>
    <definedName name="ddaaetsa">#REF!</definedName>
    <definedName name="ddaattaa">#REF!</definedName>
    <definedName name="ddatta">#REF!</definedName>
    <definedName name="ddbbkdiz">#REF!</definedName>
    <definedName name="ddbbs">#REF!</definedName>
    <definedName name="ddbbsasd">#REF!</definedName>
    <definedName name="ddbs">#REF!</definedName>
    <definedName name="ddbss">#REF!</definedName>
    <definedName name="DDC">[39]전산자원물류관리시스템!DDC</definedName>
    <definedName name="DDD" localSheetId="1">[38]입찰안!$P$3</definedName>
    <definedName name="ddd" localSheetId="2">#REF!</definedName>
    <definedName name="ddd">#REF!</definedName>
    <definedName name="dddabs">#REF!</definedName>
    <definedName name="dddbba">#REF!</definedName>
    <definedName name="DDDD" localSheetId="1">[38]입찰안!$P$3</definedName>
    <definedName name="DDDD" hidden="1">{#N/A,#N/A,FALSE,"전력간선"}</definedName>
    <definedName name="ddddd" hidden="1">#REF!</definedName>
    <definedName name="dddgaae">#REF!</definedName>
    <definedName name="DDE">[39]전산자원물류관리시스템!DDC</definedName>
    <definedName name="ddetda">#REF!</definedName>
    <definedName name="ddf">[39]전산자원물류관리시스템!xcf</definedName>
    <definedName name="ddfwo">#REF!</definedName>
    <definedName name="ddifiewoe">#REF!</definedName>
    <definedName name="ddits">#REF!</definedName>
    <definedName name="ddoifiowoiw">#REF!</definedName>
    <definedName name="DDR">[39]전산자원물류관리시스템!ㅗㅠㅎㄹ</definedName>
    <definedName name="DDS">[39]전산자원물류관리시스템!ㅠㅜㅎ</definedName>
    <definedName name="ddtabo">#REF!</definedName>
    <definedName name="ddteza">#REF!</definedName>
    <definedName name="ddttaaz">#REF!</definedName>
    <definedName name="de" localSheetId="1">#REF!</definedName>
    <definedName name="de">#REF!</definedName>
    <definedName name="deasta">#REF!</definedName>
    <definedName name="deatts">#REF!</definedName>
    <definedName name="debs">#REF!</definedName>
    <definedName name="dedf">[0]!dedf</definedName>
    <definedName name="DelDC">#REF!</definedName>
    <definedName name="DelDm">#REF!</definedName>
    <definedName name="Delivery">#REF!</definedName>
    <definedName name="DelType">#REF!</definedName>
    <definedName name="DEMO" localSheetId="1">#REF!</definedName>
    <definedName name="DEMO" localSheetId="2">#REF!</definedName>
    <definedName name="DEMO">#REF!</definedName>
    <definedName name="deptLookup">#REF!</definedName>
    <definedName name="design">#REF!</definedName>
    <definedName name="designout">#REF!</definedName>
    <definedName name="designTemp">#REF!</definedName>
    <definedName name="Detabase">#REF!</definedName>
    <definedName name="detabs">#REF!</definedName>
    <definedName name="detta">#REF!</definedName>
    <definedName name="DF" localSheetId="1">#REF!</definedName>
    <definedName name="DF" hidden="1">{#N/A,#N/A,FALSE,"현장 NCR 분석";#N/A,#N/A,FALSE,"현장품질감사";#N/A,#N/A,FALSE,"현장품질감사"}</definedName>
    <definedName name="dfdbsbs">#REF!</definedName>
    <definedName name="dfdiiow">#REF!</definedName>
    <definedName name="DFG" localSheetId="1">#REF!,#REF!,#REF!</definedName>
    <definedName name="DFG" localSheetId="2">#REF!,#REF!,#REF!</definedName>
    <definedName name="DFG">#REF!,#REF!,#REF!</definedName>
    <definedName name="DFHB" localSheetId="2">[41]!Macro9</definedName>
    <definedName name="DFHB">[41]!Macro9</definedName>
    <definedName name="dfiero">#REF!</definedName>
    <definedName name="dfkdkd">#REF!</definedName>
    <definedName name="dfkeiwiwo">#REF!</definedName>
    <definedName name="DFR" localSheetId="1">#REF!,#REF!</definedName>
    <definedName name="DFR">#REF!,#REF!</definedName>
    <definedName name="DFRGS">[39]전산자원물류관리시스템!asx</definedName>
    <definedName name="DFS">#REF!</definedName>
    <definedName name="DFSAFG">[39]전산자원물류관리시스템!DFSAFG</definedName>
    <definedName name="dftagiei">#REF!</definedName>
    <definedName name="DFVGD">[39]전산자원물류관리시스템!MMM</definedName>
    <definedName name="dg" localSheetId="1">[62]제직재!#REF!</definedName>
    <definedName name="dg" localSheetId="2">[62]제직재!#REF!</definedName>
    <definedName name="dg">[62]제직재!#REF!</definedName>
    <definedName name="dgaaee">#REF!</definedName>
    <definedName name="dgbases">#REF!</definedName>
    <definedName name="dgh">[39]전산자원물류관리시스템!dgh</definedName>
    <definedName name="DGRT">[39]전산자원물류관리시스템!DGRT</definedName>
    <definedName name="DGV">[39]전산자원물류관리시스템!vnb</definedName>
    <definedName name="DGVAFD">[39]전산자원물류관리시스템!REGSVTEB</definedName>
    <definedName name="dh" localSheetId="1">#REF!</definedName>
    <definedName name="dh">#REF!</definedName>
    <definedName name="DIA">#REF!</definedName>
    <definedName name="dia_mm">[63]말뚝지지력산정!$J$19</definedName>
    <definedName name="diameter" localSheetId="1">#REF!</definedName>
    <definedName name="diameter">#REF!</definedName>
    <definedName name="diaphragm" localSheetId="1">#REF!</definedName>
    <definedName name="diaphragm">#REF!</definedName>
    <definedName name="didfiowoweo">#REF!</definedName>
    <definedName name="dididoiba">#REF!</definedName>
    <definedName name="didso">#REF!</definedName>
    <definedName name="diede">#REF!</definedName>
    <definedName name="DIMM" localSheetId="1">[52]견적!#REF!</definedName>
    <definedName name="DIMM" localSheetId="2">[52]견적!#REF!</definedName>
    <definedName name="DIMM">[52]견적!#REF!</definedName>
    <definedName name="dipsq">#REF!</definedName>
    <definedName name="direction">#REF!</definedName>
    <definedName name="dirout">#REF!</definedName>
    <definedName name="ditita">#REF!</definedName>
    <definedName name="DJAJSL" localSheetId="1">#REF!,#REF!</definedName>
    <definedName name="DJAJSL">#REF!,#REF!</definedName>
    <definedName name="DJKC" localSheetId="1">#REF!,#REF!</definedName>
    <definedName name="DJKC">#REF!,#REF!</definedName>
    <definedName name="DJKNHVF">[39]전산자원물류관리시스템!MATRO</definedName>
    <definedName name="dk">[1]중로근거!#REF!</definedName>
    <definedName name="dkdfsldfl">#REF!</definedName>
    <definedName name="DKDK">[64]토목!$A$2:$L$1045</definedName>
    <definedName name="dkdkttaaez">#REF!</definedName>
    <definedName name="dkdlteeeat">#REF!</definedName>
    <definedName name="dkeifldsa">#REF!</definedName>
    <definedName name="dkfkdfs">#REF!</definedName>
    <definedName name="dkflslfsdlqp">#REF!</definedName>
    <definedName name="dkja">{"Book1","수시.XLS"}</definedName>
    <definedName name="dkkmha">#REF!</definedName>
    <definedName name="dks">#REF!</definedName>
    <definedName name="DL">#REF!</definedName>
    <definedName name="DLAWHDDLF">#REF!</definedName>
    <definedName name="dldldldll" hidden="1">[65]조명시설!#REF!</definedName>
    <definedName name="dlff" hidden="1">{#N/A,#N/A,FALSE,"운반시간"}</definedName>
    <definedName name="DLSDF" localSheetId="1">#REF!</definedName>
    <definedName name="DLSDF" localSheetId="2">#REF!</definedName>
    <definedName name="DLSDF">#REF!</definedName>
    <definedName name="DMZ" localSheetId="1">#REF!,#REF!</definedName>
    <definedName name="DMZ">#REF!,#REF!</definedName>
    <definedName name="dn" hidden="1">{#N/A,#N/A,FALSE,"혼합골재"}</definedName>
    <definedName name="DNH">[39]전산자원물류관리시스템!EGERG</definedName>
    <definedName name="DNS">#REF!</definedName>
    <definedName name="Document_array" localSheetId="1">{"Book1","수시.XLS"}</definedName>
    <definedName name="Document_array">{"Book1","제품부두.xls"}</definedName>
    <definedName name="dodidosos">#REF!</definedName>
    <definedName name="doei">#REF!</definedName>
    <definedName name="DOGUB">#REF!</definedName>
    <definedName name="doigees">#REF!</definedName>
    <definedName name="doita">#REF!</definedName>
    <definedName name="Dolar">#REF!</definedName>
    <definedName name="dolar2">#REF!</definedName>
    <definedName name="DONG">"List Box 2"</definedName>
    <definedName name="DOOR">#REF!</definedName>
    <definedName name="DORO" localSheetId="1">#REF!,#REF!</definedName>
    <definedName name="DORO">#REF!,#REF!</definedName>
    <definedName name="dp">#REF!</definedName>
    <definedName name="DPI">#REF!</definedName>
    <definedName name="dppiu">#REF!</definedName>
    <definedName name="DPU">#REF!</definedName>
    <definedName name="drain_trap" localSheetId="1">#REF!</definedName>
    <definedName name="drain_trap">#REF!</definedName>
    <definedName name="DRAW_COM">#N/A</definedName>
    <definedName name="DRAW_COM2">#N/A</definedName>
    <definedName name="DRAW_SINGLE">#N/A</definedName>
    <definedName name="DRAW_TICK">#N/A</definedName>
    <definedName name="DRDRSSF">[39]전산자원물류관리시스템!NBBV</definedName>
    <definedName name="drere">#REF!</definedName>
    <definedName name="drewa">#REF!</definedName>
    <definedName name="DRIVE" localSheetId="1">#REF!</definedName>
    <definedName name="DRIVE" localSheetId="2">#REF!</definedName>
    <definedName name="DRIVE">#REF!</definedName>
    <definedName name="DROW">#N/A</definedName>
    <definedName name="Ds">#REF!</definedName>
    <definedName name="Ds_h">#REF!</definedName>
    <definedName name="DsA">#REF!</definedName>
    <definedName name="DSAF">[39]전산자원물류관리시스템!asx</definedName>
    <definedName name="DSC">[39]전산자원물류관리시스템!NND</definedName>
    <definedName name="DSD">[39]전산자원물류관리시스템!asx</definedName>
    <definedName name="dsdsd" hidden="1">{#N/A,#N/A,FALSE,"운반시간"}</definedName>
    <definedName name="DSFC">[39]전산자원물류관리시스템!NNF</definedName>
    <definedName name="DSFD">[39]전산자원물류관리시스템!SSX</definedName>
    <definedName name="dsfewwee">[0]!dsfewwee</definedName>
    <definedName name="dsh">#REF!</definedName>
    <definedName name="dshn">#REF!</definedName>
    <definedName name="dsifowo">#REF!</definedName>
    <definedName name="dsklf">#REF!</definedName>
    <definedName name="dslldl">#REF!</definedName>
    <definedName name="DSS">[39]전산자원물류관리시스템!MATRO</definedName>
    <definedName name="dsts">#REF!</definedName>
    <definedName name="dsv" localSheetId="1">#REF!</definedName>
    <definedName name="dsv">[39]전산자원물류관리시스템!jyt</definedName>
    <definedName name="dsvn">#REF!</definedName>
    <definedName name="DSVP">#REF!</definedName>
    <definedName name="dtbs">#REF!</definedName>
    <definedName name="dtdts">#REF!</definedName>
    <definedName name="DTS">#REF!</definedName>
    <definedName name="dtsezsd">#REF!</definedName>
    <definedName name="dtste">#REF!</definedName>
    <definedName name="dual_plate_check" localSheetId="1">#REF!</definedName>
    <definedName name="dual_plate_check">#REF!</definedName>
    <definedName name="DUCK">#REF!</definedName>
    <definedName name="DUCK.XLS">#REF!</definedName>
    <definedName name="DUCT_GONG" localSheetId="1">#REF!</definedName>
    <definedName name="DUCT_GONG">#REF!</definedName>
    <definedName name="dumppr">#REF!</definedName>
    <definedName name="duplex_strainer" localSheetId="1">#REF!</definedName>
    <definedName name="duplex_strainer">#REF!</definedName>
    <definedName name="DVGDFS">[39]전산자원물류관리시스템!FFC</definedName>
    <definedName name="DVZZ">[39]전산자원물류관리시스템!DFSAFG</definedName>
    <definedName name="DWD" localSheetId="1" hidden="1">{#N/A,#N/A,FALSE,"전력간선"}</definedName>
    <definedName name="DWD" hidden="1">{#N/A,#N/A,FALSE,"전력간선"}</definedName>
    <definedName name="dx" localSheetId="1">원가계산서!dx</definedName>
    <definedName name="dx">원가계산서!dx</definedName>
    <definedName name="DZGD">[39]전산자원물류관리시스템!NHGF</definedName>
    <definedName name="d을지">#REF!</definedName>
    <definedName name="E" localSheetId="1">[55]원형1호맨홀토공수량!#REF!</definedName>
    <definedName name="E" localSheetId="2">BlankMacro1</definedName>
    <definedName name="E">BlankMacro1</definedName>
    <definedName name="E10M" localSheetId="1">#REF!</definedName>
    <definedName name="E10M">#REF!</definedName>
    <definedName name="E10P" localSheetId="1">#REF!</definedName>
    <definedName name="E10P">#REF!</definedName>
    <definedName name="E11M" localSheetId="1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 localSheetId="1">[66]전기일위대가!#REF!</definedName>
    <definedName name="E25M">#REF!</definedName>
    <definedName name="E25P" localSheetId="1">[66]전기일위대가!#REF!</definedName>
    <definedName name="E25P">#REF!</definedName>
    <definedName name="E26E" localSheetId="1">#REF!</definedName>
    <definedName name="E26E">#REF!</definedName>
    <definedName name="E26M" localSheetId="1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 localSheetId="1">[66]전기일위대가!#REF!</definedName>
    <definedName name="E31E">#REF!</definedName>
    <definedName name="E31M" localSheetId="1">[66]전기일위대가!#REF!</definedName>
    <definedName name="E31M">#REF!</definedName>
    <definedName name="E31P" localSheetId="1">[66]전기일위대가!#REF!</definedName>
    <definedName name="E31P">#REF!</definedName>
    <definedName name="E32E" localSheetId="1">[66]전기일위대가!#REF!</definedName>
    <definedName name="E32E">#REF!</definedName>
    <definedName name="E32M" localSheetId="1">[66]전기일위대가!#REF!</definedName>
    <definedName name="E32M">#REF!</definedName>
    <definedName name="E32P" localSheetId="1">[66]전기일위대가!#REF!</definedName>
    <definedName name="E32P">#REF!</definedName>
    <definedName name="E33E" localSheetId="1">[66]전기일위대가!#REF!</definedName>
    <definedName name="E33E">#REF!</definedName>
    <definedName name="E33M" localSheetId="1">[66]전기일위대가!#REF!</definedName>
    <definedName name="E33M">#REF!</definedName>
    <definedName name="E33P" localSheetId="1">[66]전기일위대가!#REF!</definedName>
    <definedName name="E33P">#REF!</definedName>
    <definedName name="E34E" localSheetId="1">[66]전기일위대가!#REF!</definedName>
    <definedName name="E34E">#REF!</definedName>
    <definedName name="E34M" localSheetId="1">[66]전기일위대가!#REF!</definedName>
    <definedName name="E34M">#REF!</definedName>
    <definedName name="E34P" localSheetId="1">[66]전기일위대가!#REF!</definedName>
    <definedName name="E34P">#REF!</definedName>
    <definedName name="E35M" localSheetId="1">#REF!</definedName>
    <definedName name="E35M">#REF!</definedName>
    <definedName name="E35P" localSheetId="1">#REF!</definedName>
    <definedName name="E35P">#REF!</definedName>
    <definedName name="E36M" localSheetId="1">[66]전기일위대가!#REF!</definedName>
    <definedName name="E36M">#REF!</definedName>
    <definedName name="E36P" localSheetId="1">[66]전기일위대가!#REF!</definedName>
    <definedName name="E36P">#REF!</definedName>
    <definedName name="E37M" localSheetId="1">[66]전기일위대가!#REF!</definedName>
    <definedName name="E37M">#REF!</definedName>
    <definedName name="E37P" localSheetId="1">[66]전기일위대가!#REF!</definedName>
    <definedName name="E37P">#REF!</definedName>
    <definedName name="E38M" localSheetId="1">[66]전기일위대가!#REF!</definedName>
    <definedName name="E38M">#REF!</definedName>
    <definedName name="E38P" localSheetId="1">[66]전기일위대가!#REF!</definedName>
    <definedName name="E38P">#REF!</definedName>
    <definedName name="E39M" localSheetId="1">[66]전기일위대가!#REF!</definedName>
    <definedName name="E39M">#REF!</definedName>
    <definedName name="E39P" localSheetId="1">[66]전기일위대가!#REF!</definedName>
    <definedName name="E39P">#REF!</definedName>
    <definedName name="E3P" localSheetId="1">#REF!</definedName>
    <definedName name="E3P">#REF!</definedName>
    <definedName name="E40M" localSheetId="1">[66]전기일위대가!#REF!</definedName>
    <definedName name="E40M">#REF!</definedName>
    <definedName name="E40P" localSheetId="1">[66]전기일위대가!#REF!</definedName>
    <definedName name="E40P">#REF!</definedName>
    <definedName name="E41M" localSheetId="1">[66]전기일위대가!#REF!</definedName>
    <definedName name="E41M">#REF!</definedName>
    <definedName name="E41P" localSheetId="1">[66]전기일위대가!#REF!</definedName>
    <definedName name="E41P">#REF!</definedName>
    <definedName name="E42M" localSheetId="1">[66]전기일위대가!#REF!</definedName>
    <definedName name="E42M">#REF!</definedName>
    <definedName name="E42P" localSheetId="1">[66]전기일위대가!#REF!</definedName>
    <definedName name="E42P">#REF!</definedName>
    <definedName name="E43M" localSheetId="1">#REF!</definedName>
    <definedName name="E43M">#REF!</definedName>
    <definedName name="E43P" localSheetId="1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 localSheetId="1">[66]전기일위대가!#REF!</definedName>
    <definedName name="E48M">#REF!</definedName>
    <definedName name="E48P" localSheetId="1">[66]전기일위대가!#REF!</definedName>
    <definedName name="E48P">#REF!</definedName>
    <definedName name="E49M" localSheetId="1">#REF!</definedName>
    <definedName name="E49M">#REF!</definedName>
    <definedName name="E49P" localSheetId="1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 localSheetId="1">[66]전기일위대가!#REF!</definedName>
    <definedName name="E52M">#REF!</definedName>
    <definedName name="E52P" localSheetId="1">[66]전기일위대가!#REF!</definedName>
    <definedName name="E52P">#REF!</definedName>
    <definedName name="E53M" localSheetId="1">[66]전기일위대가!#REF!</definedName>
    <definedName name="E53M">#REF!</definedName>
    <definedName name="E53P" localSheetId="1">[66]전기일위대가!#REF!</definedName>
    <definedName name="E53P">#REF!</definedName>
    <definedName name="E54M" localSheetId="1">[66]전기일위대가!#REF!</definedName>
    <definedName name="E54M">#REF!</definedName>
    <definedName name="E54P" localSheetId="1">[66]전기일위대가!#REF!</definedName>
    <definedName name="E54P">#REF!</definedName>
    <definedName name="E55M" localSheetId="1">[66]전기일위대가!#REF!</definedName>
    <definedName name="E55M">#REF!</definedName>
    <definedName name="E55P" localSheetId="1">[66]전기일위대가!#REF!</definedName>
    <definedName name="E55P">#REF!</definedName>
    <definedName name="E56M" localSheetId="1">[66]전기일위대가!#REF!</definedName>
    <definedName name="E56M">#REF!</definedName>
    <definedName name="E56P" localSheetId="1">[66]전기일위대가!#REF!</definedName>
    <definedName name="E56P">#REF!</definedName>
    <definedName name="E57M" localSheetId="1">[66]전기일위대가!#REF!</definedName>
    <definedName name="E57M">#REF!</definedName>
    <definedName name="E57P" localSheetId="1">[66]전기일위대가!#REF!</definedName>
    <definedName name="E57P">#REF!</definedName>
    <definedName name="E58M" localSheetId="1">[66]전기일위대가!#REF!</definedName>
    <definedName name="E58M">#REF!</definedName>
    <definedName name="E58P" localSheetId="1">[66]전기일위대가!#REF!</definedName>
    <definedName name="E58P">#REF!</definedName>
    <definedName name="E59M" localSheetId="1">[66]전기일위대가!#REF!</definedName>
    <definedName name="E59M">#REF!</definedName>
    <definedName name="E59P" localSheetId="1">[66]전기일위대가!#REF!</definedName>
    <definedName name="E59P">#REF!</definedName>
    <definedName name="E5M" localSheetId="1">#REF!</definedName>
    <definedName name="E5M">#REF!</definedName>
    <definedName name="E5P" localSheetId="1">#REF!</definedName>
    <definedName name="E5P">#REF!</definedName>
    <definedName name="E60M" localSheetId="1">[66]전기일위대가!#REF!</definedName>
    <definedName name="E60M">#REF!</definedName>
    <definedName name="E60P" localSheetId="1">[66]전기일위대가!#REF!</definedName>
    <definedName name="E60P">#REF!</definedName>
    <definedName name="E61M" localSheetId="1">[66]전기일위대가!#REF!</definedName>
    <definedName name="E61M">#REF!</definedName>
    <definedName name="E61P" localSheetId="1">[66]전기일위대가!#REF!</definedName>
    <definedName name="E61P">#REF!</definedName>
    <definedName name="E62M" localSheetId="1">[66]전기일위대가!#REF!</definedName>
    <definedName name="E62M">#REF!</definedName>
    <definedName name="E62P" localSheetId="1">[66]전기일위대가!#REF!</definedName>
    <definedName name="E62P">#REF!</definedName>
    <definedName name="E63M" localSheetId="1">[66]전기일위대가!#REF!</definedName>
    <definedName name="E63M">#REF!</definedName>
    <definedName name="E63P" localSheetId="1">[66]전기일위대가!#REF!</definedName>
    <definedName name="E63P">#REF!</definedName>
    <definedName name="E64M" localSheetId="1">[66]전기일위대가!#REF!</definedName>
    <definedName name="E64M">#REF!</definedName>
    <definedName name="E64P" localSheetId="1">[66]전기일위대가!#REF!</definedName>
    <definedName name="E64P">#REF!</definedName>
    <definedName name="E65M" localSheetId="1">[66]전기일위대가!#REF!</definedName>
    <definedName name="E65M">#REF!</definedName>
    <definedName name="E65P" localSheetId="1">[66]전기일위대가!#REF!</definedName>
    <definedName name="E65P">#REF!</definedName>
    <definedName name="E66M" localSheetId="1">[66]전기일위대가!#REF!</definedName>
    <definedName name="E66M">#REF!</definedName>
    <definedName name="E66P" localSheetId="1">[66]전기일위대가!#REF!</definedName>
    <definedName name="E66P">#REF!</definedName>
    <definedName name="E67M" localSheetId="1">[66]전기일위대가!#REF!</definedName>
    <definedName name="E67M">#REF!</definedName>
    <definedName name="E67P" localSheetId="1">[66]전기일위대가!#REF!</definedName>
    <definedName name="E67P">#REF!</definedName>
    <definedName name="E68M" localSheetId="1">[66]전기일위대가!#REF!</definedName>
    <definedName name="E68M">#REF!</definedName>
    <definedName name="E6M" localSheetId="1">#REF!</definedName>
    <definedName name="E6M">#REF!</definedName>
    <definedName name="E6P" localSheetId="1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C">#REF!</definedName>
    <definedName name="Ec3Span">#REF!</definedName>
    <definedName name="ECX10C2V" localSheetId="2">#REF!</definedName>
    <definedName name="ECX10C2V">#REF!</definedName>
    <definedName name="EDC" localSheetId="1">#REF!,#REF!</definedName>
    <definedName name="EDC">#REF!,#REF!</definedName>
    <definedName name="EDD">[39]전산자원물류관리시스템!asx</definedName>
    <definedName name="EDE">[39]전산자원물류관리시스템!SAF</definedName>
    <definedName name="edit__home__del__branch_\f">#REF!</definedName>
    <definedName name="edssqq" hidden="1">{#N/A,#N/A,FALSE,"혼합골재"}</definedName>
    <definedName name="ee" hidden="1">{#N/A,#N/A,FALSE,"단가표지"}</definedName>
    <definedName name="EED">[39]전산자원물류관리시스템!EED</definedName>
    <definedName name="EEDD">[39]전산자원물류관리시스템!EEDD</definedName>
    <definedName name="EEE">[39]전산자원물류관리시스템!HGG</definedName>
    <definedName name="EEEE">#REF!</definedName>
    <definedName name="efdaat">#REF!</definedName>
    <definedName name="efdata">#REF!</definedName>
    <definedName name="efklzz">#REF!</definedName>
    <definedName name="EGERG">[39]전산자원물류관리시스템!EGERG</definedName>
    <definedName name="EGG">[39]전산자원물류관리시스템!vnb</definedName>
    <definedName name="egt">[39]전산자원물류관리시스템!reyt</definedName>
    <definedName name="ehyt">[39]전산자원물류관리시스템!jhg</definedName>
    <definedName name="EJ">[67]소비자가!$I$46:$J$1593</definedName>
    <definedName name="el">[2]설계조건!#REF!</definedName>
    <definedName name="ELP" localSheetId="1">#REF!</definedName>
    <definedName name="ELP" localSheetId="2">#REF!</definedName>
    <definedName name="ELP">#REF!</definedName>
    <definedName name="EM">#REF!</definedName>
    <definedName name="ENCOST">#N/A</definedName>
    <definedName name="END">[68]일위대가표!#REF!</definedName>
    <definedName name="EO">#REF!</definedName>
    <definedName name="eodkdkka0">#REF!</definedName>
    <definedName name="eoeiotott">#REF!</definedName>
    <definedName name="EOL" localSheetId="1">#REF!</definedName>
    <definedName name="EOL">#REF!</definedName>
    <definedName name="Epc">#REF!</definedName>
    <definedName name="Epc3Span">#REF!</definedName>
    <definedName name="epwiefjfd">#REF!</definedName>
    <definedName name="EQMOB">#REF!</definedName>
    <definedName name="ER31C3.5" localSheetId="2">#REF!</definedName>
    <definedName name="ER31C3.5">#REF!</definedName>
    <definedName name="ERD" localSheetId="2">[41]!Macro2</definedName>
    <definedName name="ERD">[41]!Macro2</definedName>
    <definedName name="ERER" localSheetId="1">#REF!</definedName>
    <definedName name="ERER">#REF!</definedName>
    <definedName name="ERGFD">[39]전산자원물류관리시스템!uiy</definedName>
    <definedName name="ERGR">[39]전산자원물류관리시스템!ERGR</definedName>
    <definedName name="ERR">[39]전산자원물류관리시스템!ㅈㅂㄷㄹ</definedName>
    <definedName name="ertg">'[69]20관리비율'!$A$1:$D$25</definedName>
    <definedName name="ES">#REF!</definedName>
    <definedName name="Eslab">#REF!</definedName>
    <definedName name="ETC" localSheetId="1">#REF!</definedName>
    <definedName name="ETC" localSheetId="2">#REF!</definedName>
    <definedName name="ETC">#REF!</definedName>
    <definedName name="etr">[39]전산자원물류관리시스템!reyt</definedName>
    <definedName name="EWDWQD">[39]전산자원물류관리시스템!NNG</definedName>
    <definedName name="EWF" localSheetId="1">#REF!,#REF!</definedName>
    <definedName name="EWF">#REF!,#REF!</definedName>
    <definedName name="EWFDSVF">[39]전산자원물류관리시스템!EWFDSVF</definedName>
    <definedName name="ewoieoi">#REF!</definedName>
    <definedName name="EWR">[39]전산자원물류관리시스템!GDF</definedName>
    <definedName name="EWRDWQ">[39]전산자원물류관리시스템!EWRDWQ</definedName>
    <definedName name="ewrertr">[0]!ewrertr</definedName>
    <definedName name="ex_joint" localSheetId="1">#REF!</definedName>
    <definedName name="ex_joint">#REF!</definedName>
    <definedName name="EXCEL" localSheetId="1">[40]내역!#REF!</definedName>
    <definedName name="EXCEL" localSheetId="2">[40]내역!#REF!</definedName>
    <definedName name="EXCEL">[40]내역!#REF!</definedName>
    <definedName name="EXE">#N/A</definedName>
    <definedName name="_xlnm.Extract">#REF!</definedName>
    <definedName name="Extract_MI">#REF!</definedName>
    <definedName name="F" localSheetId="1">#REF!</definedName>
    <definedName name="F" localSheetId="2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an" localSheetId="1">#REF!</definedName>
    <definedName name="fan">#REF!</definedName>
    <definedName name="FC">#REF!</definedName>
    <definedName name="Fci">#REF!</definedName>
    <definedName name="Fck">#REF!</definedName>
    <definedName name="fcp">#REF!</definedName>
    <definedName name="FDBGDF">[39]전산자원물류관리시스템!GVHBG</definedName>
    <definedName name="FDFDS" localSheetId="1">#REF!,#REF!</definedName>
    <definedName name="FDFDS">#REF!,#REF!</definedName>
    <definedName name="fdfs">[39]전산자원물류관리시스템!ㅗㅠㅎㄹ</definedName>
    <definedName name="FDGFD">[39]전산자원물류관리시스템!FDGFD</definedName>
    <definedName name="fdgz">#REF!</definedName>
    <definedName name="FDS">[39]전산자원물류관리시스템!FDS</definedName>
    <definedName name="FDSV">[39]전산자원물류관리시스템!FFC</definedName>
    <definedName name="FDV">[39]전산자원물류관리시스템!NBBV</definedName>
    <definedName name="fdvd">[70]입찰안!#REF!</definedName>
    <definedName name="FDVG">[39]전산자원물류관리시스템!ㄹ퓰</definedName>
    <definedName name="FE" localSheetId="1">#REF!</definedName>
    <definedName name="FE">#REF!</definedName>
    <definedName name="FEEL">#REF!</definedName>
    <definedName name="fese">[39]전산자원물류관리시스템!jytr</definedName>
    <definedName name="few" localSheetId="1">[71]I一般比!#REF!</definedName>
    <definedName name="few" localSheetId="2">[71]I一般比!#REF!</definedName>
    <definedName name="few">[71]I一般比!#REF!</definedName>
    <definedName name="FF" localSheetId="1">[72]건축내역서!$A$1:$I$420</definedName>
    <definedName name="FF" localSheetId="2">#REF!</definedName>
    <definedName name="FF">#REF!</definedName>
    <definedName name="FFC">[39]전산자원물류관리시스템!FFC</definedName>
    <definedName name="fff" localSheetId="1">[73]일위대가목차!$D$3:$D$9</definedName>
    <definedName name="fff" localSheetId="2">[74]직노!#REF!</definedName>
    <definedName name="fff">[74]직노!#REF!</definedName>
    <definedName name="ffff">[75]DATE!$E$24:$E$85</definedName>
    <definedName name="fffff" localSheetId="1">원가계산서!fffff</definedName>
    <definedName name="fffff">원가계산서!fffff</definedName>
    <definedName name="ffg">[39]전산자원물류관리시스템!dgh</definedName>
    <definedName name="ffh">[39]전산자원물류관리시스템!uiy</definedName>
    <definedName name="FFVG">[39]전산자원물류관리시스템!FFVG</definedName>
    <definedName name="FG">#REF!</definedName>
    <definedName name="fgcfgg">[39]전산자원물류관리시스템!ghgfh</definedName>
    <definedName name="FGF">[39]전산자원물류관리시스템!FGF</definedName>
    <definedName name="FGGG">#REF!</definedName>
    <definedName name="FGH" localSheetId="1">#REF!,#REF!</definedName>
    <definedName name="FGH">#REF!,#REF!</definedName>
    <definedName name="FGPRPRRKRKRKTBTB2RTDKDK" localSheetId="2">#REF!</definedName>
    <definedName name="FGPRPRRKRKRKTBTB2RTDKDK">#REF!</definedName>
    <definedName name="FGPRTBTB1RTDKDK" localSheetId="2">#REF!</definedName>
    <definedName name="FGPRTBTB1RTDKDK">#REF!</definedName>
    <definedName name="FGR">[39]전산자원물류관리시스템!ㅠㅜㅎ</definedName>
    <definedName name="FGRKRKRKRKRKRKRKRKRKRKRKRKRKRKT" localSheetId="1">#REF!</definedName>
    <definedName name="FGRKRKRKRKRKRKRKRKRKRKRKRKRKRKT" localSheetId="2">#REF!</definedName>
    <definedName name="FGRKRKRKRKRKRKRKRKRKRKRKRKRKRKT">#REF!</definedName>
    <definedName name="FGV">[39]전산자원물류관리시스템!NNF</definedName>
    <definedName name="fhigr">[0]!BlankMacro1</definedName>
    <definedName name="FHIGR1">[0]!BlankMacro1</definedName>
    <definedName name="fid">[76]BID!$A$1:$M$631</definedName>
    <definedName name="fifofl" hidden="1">#REF!</definedName>
    <definedName name="FIRST" localSheetId="1">#REF!</definedName>
    <definedName name="FIRST" localSheetId="2">#REF!</definedName>
    <definedName name="FIRST">#REF!</definedName>
    <definedName name="First_Rec" localSheetId="1">'[77]Customer Databas'!#REF!</definedName>
    <definedName name="First_Rec" localSheetId="2">'[77]Customer Databas'!#REF!</definedName>
    <definedName name="First_Rec">'[77]Customer Databas'!#REF!</definedName>
    <definedName name="FIXT">[78]데이타!$U$23:$V$50</definedName>
    <definedName name="fjkf">#REF!</definedName>
    <definedName name="fk3kleklsle">#REF!</definedName>
    <definedName name="FLEX28C" localSheetId="1">#REF!</definedName>
    <definedName name="FLEX28C" localSheetId="2">#REF!</definedName>
    <definedName name="FLEX28C">#REF!</definedName>
    <definedName name="FLG" localSheetId="1">#REF!</definedName>
    <definedName name="FLG">#REF!</definedName>
    <definedName name="FLG_Orifice">#REF!</definedName>
    <definedName name="FOOT1">[2]설계조건!#REF!</definedName>
    <definedName name="FOOT2">[2]설계조건!#REF!</definedName>
    <definedName name="FOOT3">[2]설계조건!#REF!</definedName>
    <definedName name="FPOGDP">#REF!</definedName>
    <definedName name="Fpu">#REF!</definedName>
    <definedName name="Fpy">#REF!</definedName>
    <definedName name="FR310C2.0" localSheetId="2">#REF!</definedName>
    <definedName name="FR310C2.0">#REF!</definedName>
    <definedName name="FR310C3.5" localSheetId="2">#REF!</definedName>
    <definedName name="FR310C3.5">#REF!</definedName>
    <definedName name="FR312C2.0" localSheetId="2">#REF!</definedName>
    <definedName name="FR312C2.0">#REF!</definedName>
    <definedName name="FR312C3.5" localSheetId="2">#REF!</definedName>
    <definedName name="FR312C3.5">#REF!</definedName>
    <definedName name="FR315C2.0" localSheetId="2">#REF!</definedName>
    <definedName name="FR315C2.0">#REF!</definedName>
    <definedName name="FR315C3.5" localSheetId="2">#REF!</definedName>
    <definedName name="FR315C3.5">#REF!</definedName>
    <definedName name="FR316C2.0" localSheetId="2">#REF!</definedName>
    <definedName name="FR316C2.0">#REF!</definedName>
    <definedName name="FR316C3.5" localSheetId="2">#REF!</definedName>
    <definedName name="FR316C3.5">#REF!</definedName>
    <definedName name="FR318C2.0" localSheetId="2">#REF!</definedName>
    <definedName name="FR318C2.0">#REF!</definedName>
    <definedName name="FR318C3.5" localSheetId="2">#REF!</definedName>
    <definedName name="FR318C3.5">#REF!</definedName>
    <definedName name="FR319C2.0" localSheetId="2">#REF!</definedName>
    <definedName name="FR319C2.0">#REF!</definedName>
    <definedName name="FR319C3.5" localSheetId="2">#REF!</definedName>
    <definedName name="FR319C3.5">#REF!</definedName>
    <definedName name="FR31C2.0" localSheetId="2">#REF!</definedName>
    <definedName name="FR31C2.0">#REF!</definedName>
    <definedName name="FR320C2.0" localSheetId="2">#REF!</definedName>
    <definedName name="FR320C2.0">#REF!</definedName>
    <definedName name="FR320C3.5" localSheetId="2">#REF!</definedName>
    <definedName name="FR320C3.5">#REF!</definedName>
    <definedName name="FR324C2.0" localSheetId="2">#REF!</definedName>
    <definedName name="FR324C2.0">#REF!</definedName>
    <definedName name="FR324C3.5" localSheetId="2">#REF!</definedName>
    <definedName name="FR324C3.5">#REF!</definedName>
    <definedName name="FR327C2.0" localSheetId="2">#REF!</definedName>
    <definedName name="FR327C2.0">#REF!</definedName>
    <definedName name="FR327C3.5" localSheetId="2">#REF!</definedName>
    <definedName name="FR327C3.5">#REF!</definedName>
    <definedName name="FR32C2.0" localSheetId="2">#REF!</definedName>
    <definedName name="FR32C2.0">#REF!</definedName>
    <definedName name="FR32C3.5" localSheetId="2">#REF!</definedName>
    <definedName name="FR32C3.5">#REF!</definedName>
    <definedName name="FR330C2.0" localSheetId="2">#REF!</definedName>
    <definedName name="FR330C2.0">#REF!</definedName>
    <definedName name="FR330C3.5" localSheetId="2">#REF!</definedName>
    <definedName name="FR330C3.5">#REF!</definedName>
    <definedName name="FR33C2.0" localSheetId="2">#REF!</definedName>
    <definedName name="FR33C2.0">#REF!</definedName>
    <definedName name="FR33C3.5" localSheetId="2">#REF!</definedName>
    <definedName name="FR33C3.5">#REF!</definedName>
    <definedName name="FR34C2.0" localSheetId="2">#REF!</definedName>
    <definedName name="FR34C2.0">#REF!</definedName>
    <definedName name="FR34C3.5" localSheetId="2">#REF!</definedName>
    <definedName name="FR34C3.5">#REF!</definedName>
    <definedName name="FR35C2.0" localSheetId="2">#REF!</definedName>
    <definedName name="FR35C2.0">#REF!</definedName>
    <definedName name="FR35C3.5" localSheetId="2">#REF!</definedName>
    <definedName name="FR35C3.5">#REF!</definedName>
    <definedName name="FR36C2.0" localSheetId="2">#REF!</definedName>
    <definedName name="FR36C2.0">#REF!</definedName>
    <definedName name="FR36C3.5" localSheetId="2">#REF!</definedName>
    <definedName name="FR36C3.5">#REF!</definedName>
    <definedName name="FR37C2.0" localSheetId="2">#REF!</definedName>
    <definedName name="FR37C2.0">#REF!</definedName>
    <definedName name="FR37C3.5" localSheetId="2">#REF!</definedName>
    <definedName name="FR37C3.5">#REF!</definedName>
    <definedName name="FR38C2.0" localSheetId="2">#REF!</definedName>
    <definedName name="FR38C2.0">#REF!</definedName>
    <definedName name="FR38C3.5" localSheetId="2">#REF!</definedName>
    <definedName name="FR38C3.5">#REF!</definedName>
    <definedName name="FR39C2.0" localSheetId="2">#REF!</definedName>
    <definedName name="FR39C2.0">#REF!</definedName>
    <definedName name="FR39C3.5" localSheetId="2">#REF!</definedName>
    <definedName name="FR39C3.5">#REF!</definedName>
    <definedName name="FR814S">#REF!</definedName>
    <definedName name="FR81C100" localSheetId="2">#REF!</definedName>
    <definedName name="FR81C100">#REF!</definedName>
    <definedName name="FR81C125" localSheetId="2">#REF!</definedName>
    <definedName name="FR81C125">#REF!</definedName>
    <definedName name="FR81C150" localSheetId="2">#REF!</definedName>
    <definedName name="FR81C150">#REF!</definedName>
    <definedName name="FR81C200" localSheetId="2">#REF!</definedName>
    <definedName name="FR81C200">#REF!</definedName>
    <definedName name="FR81C250" localSheetId="2">#REF!</definedName>
    <definedName name="FR81C250">#REF!</definedName>
    <definedName name="FR81C60" localSheetId="2">#REF!</definedName>
    <definedName name="FR81C60">#REF!</definedName>
    <definedName name="FR81C80" localSheetId="2">#REF!</definedName>
    <definedName name="FR81C80">#REF!</definedName>
    <definedName name="FR822S">#REF!</definedName>
    <definedName name="FR82C14" localSheetId="2">#REF!</definedName>
    <definedName name="FR82C14">#REF!</definedName>
    <definedName name="FR82C2.0" localSheetId="2">#REF!</definedName>
    <definedName name="FR82C2.0">#REF!</definedName>
    <definedName name="FR82C22" localSheetId="2">#REF!</definedName>
    <definedName name="FR82C22">#REF!</definedName>
    <definedName name="FR82C3.5" localSheetId="2">#REF!</definedName>
    <definedName name="FR82C3.5">#REF!</definedName>
    <definedName name="FR82C38" localSheetId="2">#REF!</definedName>
    <definedName name="FR82C38">#REF!</definedName>
    <definedName name="FR82C5.5" localSheetId="2">#REF!</definedName>
    <definedName name="FR82C5.5">#REF!</definedName>
    <definedName name="FR82C60" localSheetId="2">#REF!</definedName>
    <definedName name="FR82C60">#REF!</definedName>
    <definedName name="FR82C8" localSheetId="2">#REF!</definedName>
    <definedName name="FR82C8">#REF!</definedName>
    <definedName name="FR83C14" localSheetId="2">#REF!</definedName>
    <definedName name="FR83C14">#REF!</definedName>
    <definedName name="FR83C2.0" localSheetId="2">#REF!</definedName>
    <definedName name="FR83C2.0">#REF!</definedName>
    <definedName name="FR83C22" localSheetId="2">#REF!</definedName>
    <definedName name="FR83C22">#REF!</definedName>
    <definedName name="FR83C3.5" localSheetId="2">#REF!</definedName>
    <definedName name="FR83C3.5">#REF!</definedName>
    <definedName name="FR83C38" localSheetId="2">#REF!</definedName>
    <definedName name="FR83C38">#REF!</definedName>
    <definedName name="FR83C5.5" localSheetId="2">#REF!</definedName>
    <definedName name="FR83C5.5">#REF!</definedName>
    <definedName name="FR83C60" localSheetId="2">#REF!</definedName>
    <definedName name="FR83C60">#REF!</definedName>
    <definedName name="FR83C8" localSheetId="2">#REF!</definedName>
    <definedName name="FR83C8">#REF!</definedName>
    <definedName name="FR84C14" localSheetId="2">#REF!</definedName>
    <definedName name="FR84C14">#REF!</definedName>
    <definedName name="FR84C2.0" localSheetId="2">#REF!</definedName>
    <definedName name="FR84C2.0">#REF!</definedName>
    <definedName name="FR84C22" localSheetId="2">#REF!</definedName>
    <definedName name="FR84C22">#REF!</definedName>
    <definedName name="FR84C3.5" localSheetId="2">#REF!</definedName>
    <definedName name="FR84C3.5">#REF!</definedName>
    <definedName name="FR84C38" localSheetId="2">#REF!</definedName>
    <definedName name="FR84C38">#REF!</definedName>
    <definedName name="FR84C5.5" localSheetId="2">#REF!</definedName>
    <definedName name="FR84C5.5">#REF!</definedName>
    <definedName name="FR84C60" localSheetId="2">#REF!</definedName>
    <definedName name="FR84C60">#REF!</definedName>
    <definedName name="FR84C8" localSheetId="2">#REF!</definedName>
    <definedName name="FR84C8">#REF!</definedName>
    <definedName name="FR88S">#REF!</definedName>
    <definedName name="FREE">[39]전산자원물류관리시스템!NNC</definedName>
    <definedName name="frt">[39]전산자원물류관리시스템!frt</definedName>
    <definedName name="FSDF" localSheetId="1">#REF!,#REF!</definedName>
    <definedName name="FSDF">#REF!,#REF!</definedName>
    <definedName name="FSVGF">[39]전산자원물류관리시스템!MATRO</definedName>
    <definedName name="ftri11">#REF!</definedName>
    <definedName name="ftri12">#REF!</definedName>
    <definedName name="ftri13">#REF!</definedName>
    <definedName name="ftri14">#REF!</definedName>
    <definedName name="ftri15">#REF!</definedName>
    <definedName name="FV">[39]전산자원물류관리시스템!NNF</definedName>
    <definedName name="FVD">[39]전산자원물류관리시스템!SDVF</definedName>
    <definedName name="fvn">[39]전산자원물류관리시스템!xcf</definedName>
    <definedName name="FX">#REF!</definedName>
    <definedName name="fxmhpe1">#REF!</definedName>
    <definedName name="fxmhpe2">#REF!</definedName>
    <definedName name="fxmhpw">#REF!</definedName>
    <definedName name="fxmhq">#REF!</definedName>
    <definedName name="fxvhpe1">#REF!</definedName>
    <definedName name="fxvhpe2">#REF!</definedName>
    <definedName name="fxvhpw">#REF!</definedName>
    <definedName name="fxvhq">#REF!</definedName>
    <definedName name="fy">#REF!</definedName>
    <definedName name="FYT">[39]전산자원물류관리시스템!ㄹ퓰</definedName>
    <definedName name="FZ">#REF!</definedName>
    <definedName name="F이">#REF!</definedName>
    <definedName name="F일">#REF!</definedName>
    <definedName name="G" localSheetId="1">#REF!</definedName>
    <definedName name="G" localSheetId="2">[16]견적!#REF!</definedName>
    <definedName name="G">[16]견적!#REF!</definedName>
    <definedName name="G_m">#REF!</definedName>
    <definedName name="G1CCT" localSheetId="1">#REF!</definedName>
    <definedName name="G1CCT" localSheetId="2">#REF!</definedName>
    <definedName name="G1CCT">#REF!</definedName>
    <definedName name="G2CCT" localSheetId="2">#REF!</definedName>
    <definedName name="G2CCT">#REF!</definedName>
    <definedName name="G3CCT" localSheetId="2">#REF!</definedName>
    <definedName name="G3CCT">#REF!</definedName>
    <definedName name="G4CCT" localSheetId="2">#REF!</definedName>
    <definedName name="G4CCT">#REF!</definedName>
    <definedName name="G5CCT" localSheetId="2">#REF!</definedName>
    <definedName name="G5CCT">#REF!</definedName>
    <definedName name="gams">#REF!</definedName>
    <definedName name="gamt">#REF!</definedName>
    <definedName name="gamw">#REF!</definedName>
    <definedName name="GAS1노" localSheetId="2">#REF!</definedName>
    <definedName name="GAS1노">#REF!</definedName>
    <definedName name="GAS1자" localSheetId="2">#REF!</definedName>
    <definedName name="GAS1자">#REF!</definedName>
    <definedName name="GAS2노" localSheetId="2">#REF!</definedName>
    <definedName name="GAS2노">#REF!</definedName>
    <definedName name="GAS2자" localSheetId="2">#REF!</definedName>
    <definedName name="GAS2자">#REF!</definedName>
    <definedName name="GAS3노" localSheetId="2">#REF!</definedName>
    <definedName name="GAS3노">#REF!</definedName>
    <definedName name="GAS3자" localSheetId="2">#REF!</definedName>
    <definedName name="GAS3자">#REF!</definedName>
    <definedName name="GAS4자" localSheetId="2">#REF!</definedName>
    <definedName name="GAS4자">#REF!</definedName>
    <definedName name="GASUL" localSheetId="2">#REF!</definedName>
    <definedName name="GASUL">#REF!</definedName>
    <definedName name="gate">#REF!</definedName>
    <definedName name="GBFHG">[39]전산자원물류관리시스템!GVHBG</definedName>
    <definedName name="GC">#REF!</definedName>
    <definedName name="GCODE">#N/A</definedName>
    <definedName name="gd" localSheetId="1">#REF!</definedName>
    <definedName name="gd">#REF!</definedName>
    <definedName name="gdada">#REF!</definedName>
    <definedName name="GDF">[39]전산자원물류관리시스템!GDF</definedName>
    <definedName name="GER">[39]전산자원물류관리시스템!TGGG</definedName>
    <definedName name="GFD">[39]전산자원물류관리시스템!ㅠㅜㅎ</definedName>
    <definedName name="gfdgdgdf">#REF!</definedName>
    <definedName name="gfg">[39]전산자원물류관리시스템!uiy</definedName>
    <definedName name="gfgdfg" hidden="1">[79]차액보증!#REF!</definedName>
    <definedName name="gfggfr">#REF!</definedName>
    <definedName name="GFH">[39]전산자원물류관리시스템!FFF</definedName>
    <definedName name="GG">#REF!</definedName>
    <definedName name="GGG" localSheetId="1">'[80]ABUT수량-A1'!$T$25</definedName>
    <definedName name="GGG">[39]전산자원물류관리시스템!DGRT</definedName>
    <definedName name="GGGG">#REF!</definedName>
    <definedName name="ggh">[39]전산자원물류관리시스템!jhg</definedName>
    <definedName name="gh" localSheetId="1">#REF!</definedName>
    <definedName name="GH">#N/A</definedName>
    <definedName name="ghfghf">#REF!</definedName>
    <definedName name="GHG">[39]전산자원물류관리시스템!GHG</definedName>
    <definedName name="ghgfh">[39]전산자원물류관리시스템!ghgfh</definedName>
    <definedName name="GHH">[39]전산자원물류관리시스템!asx</definedName>
    <definedName name="gigin">[2]설계조건!#REF!</definedName>
    <definedName name="gjckddud" localSheetId="1">#REF!,#REF!</definedName>
    <definedName name="gjckddud">#REF!,#REF!</definedName>
    <definedName name="gjj">#REF!</definedName>
    <definedName name="GKDURK" localSheetId="1">#REF!,#REF!,#REF!</definedName>
    <definedName name="GKDURK" localSheetId="2">#REF!,#REF!,#REF!</definedName>
    <definedName name="GKDURK">#REF!,#REF!,#REF!</definedName>
    <definedName name="globe">#REF!</definedName>
    <definedName name="goidoifoi">#REF!</definedName>
    <definedName name="GONGJONG" localSheetId="1">#REF!</definedName>
    <definedName name="GONGJONG">#REF!</definedName>
    <definedName name="GPRIC">#N/A</definedName>
    <definedName name="GREE">[39]전산자원물류관리시스템!vnb</definedName>
    <definedName name="grew" hidden="1">#REF!</definedName>
    <definedName name="GROUNDING" localSheetId="1">#REF!</definedName>
    <definedName name="GROUNDING" localSheetId="2">#REF!</definedName>
    <definedName name="GROUNDING">#REF!</definedName>
    <definedName name="GROUNDINGCELL" localSheetId="2">#REF!</definedName>
    <definedName name="GROUNDINGCELL">#REF!</definedName>
    <definedName name="GrphActSales">#REF!</definedName>
    <definedName name="GrphActStk">#REF!</definedName>
    <definedName name="GrphPlanSales">#REF!</definedName>
    <definedName name="GrphTgtStk">#REF!</definedName>
    <definedName name="gsand">#REF!</definedName>
    <definedName name="gt">#REF!</definedName>
    <definedName name="GU" localSheetId="1">#REF!</definedName>
    <definedName name="gu">#REF!,#REF!</definedName>
    <definedName name="GuBae">#REF!</definedName>
    <definedName name="GUBUN">#N/A</definedName>
    <definedName name="GUSTLS" localSheetId="1" hidden="1">#REF!</definedName>
    <definedName name="GUSTLS" localSheetId="2" hidden="1">#REF!</definedName>
    <definedName name="GUSTLS" hidden="1">#REF!</definedName>
    <definedName name="GV">[55]원형1호맨홀토공수량!#REF!</definedName>
    <definedName name="GV100S" localSheetId="1">#REF!</definedName>
    <definedName name="GV100S" localSheetId="2">#REF!</definedName>
    <definedName name="GV100S">#REF!</definedName>
    <definedName name="GV14S" localSheetId="1">#REF!</definedName>
    <definedName name="GV14S">#REF!</definedName>
    <definedName name="GV2.0" localSheetId="2">#REF!</definedName>
    <definedName name="GV2.0">#REF!</definedName>
    <definedName name="GV2.0S">#REF!</definedName>
    <definedName name="GV22S">#REF!</definedName>
    <definedName name="GV3.5S">#REF!</definedName>
    <definedName name="GV38S">#REF!</definedName>
    <definedName name="GV5.5S">#REF!</definedName>
    <definedName name="GV60S">#REF!</definedName>
    <definedName name="GV8S">#REF!</definedName>
    <definedName name="GVH">#REF!,#REF!</definedName>
    <definedName name="GVHBG">[39]전산자원물류관리시스템!GVHBG</definedName>
    <definedName name="gvv">[39]전산자원물류관리시스템!ㅁㄴㄹㅇㄹ</definedName>
    <definedName name="gv전선">#REF!</definedName>
    <definedName name="GYTR">[39]전산자원물류관리시스템!GYTR</definedName>
    <definedName name="H" localSheetId="1">#REF!</definedName>
    <definedName name="H">#REF!</definedName>
    <definedName name="H.E200" localSheetId="1">#REF!</definedName>
    <definedName name="H.E200" localSheetId="2">#REF!</definedName>
    <definedName name="H.E200">#REF!</definedName>
    <definedName name="H.E300" localSheetId="2">#REF!</definedName>
    <definedName name="H.E300">#REF!</definedName>
    <definedName name="H.E450" localSheetId="2">#REF!</definedName>
    <definedName name="H.E450">#REF!</definedName>
    <definedName name="H.E600" localSheetId="2">#REF!</definedName>
    <definedName name="H.E600">#REF!</definedName>
    <definedName name="h.sys">#REF!</definedName>
    <definedName name="H.T200" localSheetId="2">#REF!</definedName>
    <definedName name="H.T200">#REF!</definedName>
    <definedName name="H.T300" localSheetId="2">#REF!</definedName>
    <definedName name="H.T300">#REF!</definedName>
    <definedName name="H.T450" localSheetId="2">#REF!</definedName>
    <definedName name="H.T450">#REF!</definedName>
    <definedName name="H.T600" localSheetId="2">#REF!</definedName>
    <definedName name="H.T600">#REF!</definedName>
    <definedName name="H.TOTAL.">#REF!</definedName>
    <definedName name="H.TOTAL..">#REF!</definedName>
    <definedName name="H_1">#REF!</definedName>
    <definedName name="H_2">#REF!</definedName>
    <definedName name="h_3">#REF!</definedName>
    <definedName name="h_water">'[81]3BL공동구 수량'!#REF!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25x125x6.5x9t_단중">#REF!</definedName>
    <definedName name="H13.">#REF!</definedName>
    <definedName name="H13..">#REF!</definedName>
    <definedName name="H150x100x6x9t_단중">#REF!</definedName>
    <definedName name="H16.">#REF!</definedName>
    <definedName name="H16..">#REF!</definedName>
    <definedName name="H19.">#REF!</definedName>
    <definedName name="H19..">#REF!</definedName>
    <definedName name="H1C">#REF!</definedName>
    <definedName name="H1D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2.">#REF!</definedName>
    <definedName name="H22..">#REF!</definedName>
    <definedName name="H25.">#REF!</definedName>
    <definedName name="H25..">#REF!</definedName>
    <definedName name="H29.">#REF!</definedName>
    <definedName name="H29..">#REF!</definedName>
    <definedName name="H2C">#REF!</definedName>
    <definedName name="H2D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C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F">#REF!</definedName>
    <definedName name="hajihiaio">{"Book1","수시.XLS"}</definedName>
    <definedName name="han" hidden="1">#REF!</definedName>
    <definedName name="HAN_CODE" localSheetId="1">#REF!</definedName>
    <definedName name="HAN_CODE" localSheetId="2">#REF!</definedName>
    <definedName name="HAN_CODE">#REF!</definedName>
    <definedName name="hap">#REF!</definedName>
    <definedName name="HBHG">[39]전산자원물류관리시스템!HBHG</definedName>
    <definedName name="HBV">#REF!</definedName>
    <definedName name="HC">#REF!</definedName>
    <definedName name="HCR">#REF!</definedName>
    <definedName name="HCY">[39]전산자원물류관리시스템!CDD</definedName>
    <definedName name="HDSVP">#REF!</definedName>
    <definedName name="HE">#REF!</definedName>
    <definedName name="HF">#REF!</definedName>
    <definedName name="HG">{"Book1","수시.XLS"}</definedName>
    <definedName name="HGF">'[82]20관리비율'!$A$1:$D$25</definedName>
    <definedName name="HGG">[39]전산자원물류관리시스템!HGG</definedName>
    <definedName name="HH" localSheetId="1">#REF!</definedName>
    <definedName name="HH">[83]정부노임단가!$A$5:$F$215</definedName>
    <definedName name="HHAF">#REF!</definedName>
    <definedName name="HHG">[39]전산자원물류관리시스템!NNC</definedName>
    <definedName name="HHH" localSheetId="1">#REF!,#REF!</definedName>
    <definedName name="HHH">#REF!,#REF!</definedName>
    <definedName name="HHI82C" localSheetId="1">#REF!</definedName>
    <definedName name="HHI82C">#REF!</definedName>
    <definedName name="HHK">[39]전산자원물류관리시스템!HHK</definedName>
    <definedName name="HHMF">#REF!</definedName>
    <definedName name="HI_전선관">#REF!</definedName>
    <definedName name="HIPVC28" localSheetId="1">[42]Sheet6!#REF!</definedName>
    <definedName name="HIPVC28" localSheetId="2">[42]Sheet6!#REF!</definedName>
    <definedName name="HIPVC28">[42]Sheet6!#REF!</definedName>
    <definedName name="HIPVC36" localSheetId="1">[42]Sheet6!#REF!</definedName>
    <definedName name="HIPVC36" localSheetId="2">[42]Sheet6!#REF!</definedName>
    <definedName name="HIPVC36">[42]Sheet6!#REF!</definedName>
    <definedName name="HIT">'[84]2F 회의실견적(5_14 일대)'!$J$31</definedName>
    <definedName name="HIV1.2" localSheetId="1">#REF!</definedName>
    <definedName name="HIV1.2" localSheetId="2">#REF!</definedName>
    <definedName name="HIV1.2">#REF!</definedName>
    <definedName name="HIV1.6" localSheetId="2">#REF!</definedName>
    <definedName name="HIV1.6">#REF!</definedName>
    <definedName name="HIV14S" localSheetId="2">#REF!</definedName>
    <definedName name="HIV14S">#REF!</definedName>
    <definedName name="HIV2.0" localSheetId="2">#REF!</definedName>
    <definedName name="HIV2.0">#REF!</definedName>
    <definedName name="HIV2.0S" localSheetId="2">#REF!</definedName>
    <definedName name="HIV2.0S">#REF!</definedName>
    <definedName name="HIV22S" localSheetId="2">#REF!</definedName>
    <definedName name="HIV22S">#REF!</definedName>
    <definedName name="HIV3.5S" localSheetId="2">#REF!</definedName>
    <definedName name="HIV3.5S">#REF!</definedName>
    <definedName name="HIV38S" localSheetId="2">#REF!</definedName>
    <definedName name="HIV38S">#REF!</definedName>
    <definedName name="HIV5.5S" localSheetId="2">#REF!</definedName>
    <definedName name="HIV5.5S">#REF!</definedName>
    <definedName name="HIV60S" localSheetId="2">#REF!</definedName>
    <definedName name="HIV60S">#REF!</definedName>
    <definedName name="HIV8S" localSheetId="2">#REF!</definedName>
    <definedName name="HIV8S">#REF!</definedName>
    <definedName name="hjk">[39]전산자원물류관리시스템!hjk</definedName>
    <definedName name="HJU" localSheetId="1">#REF!,#REF!</definedName>
    <definedName name="HJU">#REF!,#REF!</definedName>
    <definedName name="HL">#REF!</definedName>
    <definedName name="HMF">#REF!</definedName>
    <definedName name="HMOTOR">#REF!</definedName>
    <definedName name="HP">#REF!</definedName>
    <definedName name="hpd">#REF!</definedName>
    <definedName name="HPUMP">#REF!</definedName>
    <definedName name="HR">#REF!</definedName>
    <definedName name="HS">#REF!</definedName>
    <definedName name="HSH">#REF!</definedName>
    <definedName name="HSO">#REF!</definedName>
    <definedName name="HSP">#REF!</definedName>
    <definedName name="HSV">#REF!</definedName>
    <definedName name="HTB">#REF!</definedName>
    <definedName name="HTD">[39]전산자원물류관리시스템!HTD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htri12">#REF!</definedName>
    <definedName name="htri13">#REF!</definedName>
    <definedName name="htri14">#REF!</definedName>
    <definedName name="htri15">#REF!</definedName>
    <definedName name="htri22">#REF!</definedName>
    <definedName name="htri23">#REF!</definedName>
    <definedName name="htri24">#REF!</definedName>
    <definedName name="htri25">#REF!</definedName>
    <definedName name="htri32">#REF!</definedName>
    <definedName name="htri33">#REF!</definedName>
    <definedName name="htri34">#REF!</definedName>
    <definedName name="htri35">#REF!</definedName>
    <definedName name="htri42">#REF!</definedName>
    <definedName name="htri43">#REF!</definedName>
    <definedName name="htri44">#REF!</definedName>
    <definedName name="htri45">#REF!</definedName>
    <definedName name="HUN">[85]Sheet4!$I$9:$N$14</definedName>
    <definedName name="HUN기">[86]Sheet4!$I$9:$N$14</definedName>
    <definedName name="HUN이">[87]Sheet4!$I$9:$N$14</definedName>
    <definedName name="HVAFP">#REF!</definedName>
    <definedName name="HVMF">#REF!</definedName>
    <definedName name="HW" localSheetId="1">[88]견!#REF!</definedName>
    <definedName name="HW" localSheetId="2">[88]견!#REF!</definedName>
    <definedName name="HW">[88]견!#REF!</definedName>
    <definedName name="HWEI">#REF!</definedName>
    <definedName name="HWL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hyh">[39]전산자원물류관리시스템!ytjuy</definedName>
    <definedName name="H사">#REF!</definedName>
    <definedName name="H삼">#REF!</definedName>
    <definedName name="H앨보200" localSheetId="1">#REF!</definedName>
    <definedName name="H앨보200" localSheetId="2">#REF!</definedName>
    <definedName name="H앨보200">#REF!</definedName>
    <definedName name="H앨보300" localSheetId="2">#REF!</definedName>
    <definedName name="H앨보300">#REF!</definedName>
    <definedName name="H앨보450" localSheetId="2">#REF!</definedName>
    <definedName name="H앨보450">#REF!</definedName>
    <definedName name="H앨보600" localSheetId="2">#REF!</definedName>
    <definedName name="H앨보600">#REF!</definedName>
    <definedName name="H이">#REF!</definedName>
    <definedName name="H일">#REF!</definedName>
    <definedName name="I">[55]원형1호맨홀토공수량!#REF!</definedName>
    <definedName name="icr">#REF!</definedName>
    <definedName name="ID" localSheetId="1">#REF!,#REF!</definedName>
    <definedName name="ID">'[59]Y-WORK'!$I$390:$I$614,'[59]Y-WORK'!$I$624:$I$647</definedName>
    <definedName name="IELWSALES">#REF!</definedName>
    <definedName name="IELYSALES">#REF!</definedName>
    <definedName name="IEPLANSALES">#REF!</definedName>
    <definedName name="IESP">#REF!</definedName>
    <definedName name="ig">#REF!</definedName>
    <definedName name="iibs">#REF!</definedName>
    <definedName name="iik">[39]전산자원물류관리시스템!ghgfh</definedName>
    <definedName name="IL" localSheetId="1">#REF!</definedName>
    <definedName name="IL">#REF!</definedName>
    <definedName name="ilch">[89]ilch!$A$3:$M$25</definedName>
    <definedName name="IN" localSheetId="1">#REF!</definedName>
    <definedName name="IN" localSheetId="2">#REF!</definedName>
    <definedName name="IN">#REF!</definedName>
    <definedName name="intervest공정표" localSheetId="2">#REF!</definedName>
    <definedName name="intervest공정표">#REF!</definedName>
    <definedName name="IntFreeCred">#REF!</definedName>
    <definedName name="INTPUT">#REF!</definedName>
    <definedName name="INTPUTDATA">#REF!</definedName>
    <definedName name="INT노무" localSheetId="2">#REF!</definedName>
    <definedName name="INT노무">#REF!</definedName>
    <definedName name="INT자재" localSheetId="2">#REF!</definedName>
    <definedName name="INT자재">#REF!</definedName>
    <definedName name="INVERTER설치" localSheetId="1">#REF!</definedName>
    <definedName name="INVERTER설치" localSheetId="2">[90]일위대가목록!#REF!</definedName>
    <definedName name="INVERTER설치">[90]일위대가목록!#REF!</definedName>
    <definedName name="IOP" localSheetId="1">#REF!,#REF!</definedName>
    <definedName name="IOP">#REF!,#REF!</definedName>
    <definedName name="IOU" localSheetId="1">#REF!,#REF!</definedName>
    <definedName name="IOU">#REF!,#REF!</definedName>
    <definedName name="iqoeoiewoi">#REF!</definedName>
    <definedName name="ISL공정표" localSheetId="2">[50]!BringUserToCode</definedName>
    <definedName name="ISL공정표">[50]!BringUserToCode</definedName>
    <definedName name="IT">[55]원형1호맨홀토공수량!#REF!</definedName>
    <definedName name="ITEM" localSheetId="1">[91]ITEM!#REF!</definedName>
    <definedName name="ITEM" localSheetId="2">[91]ITEM!#REF!</definedName>
    <definedName name="ITEM">[91]ITEM!#REF!</definedName>
    <definedName name="ITNUM">#N/A</definedName>
    <definedName name="IV1.2" localSheetId="1">#REF!</definedName>
    <definedName name="IV1.2" localSheetId="2">#REF!</definedName>
    <definedName name="IV1.2">#REF!</definedName>
    <definedName name="IV1.6" localSheetId="2">#REF!</definedName>
    <definedName name="IV1.6">#REF!</definedName>
    <definedName name="IV14S" localSheetId="2">#REF!</definedName>
    <definedName name="IV14S">#REF!</definedName>
    <definedName name="IV2.0" localSheetId="2">#REF!</definedName>
    <definedName name="IV2.0">#REF!</definedName>
    <definedName name="IV2.0S" localSheetId="2">#REF!</definedName>
    <definedName name="IV2.0S">#REF!</definedName>
    <definedName name="IV22S" localSheetId="2">#REF!</definedName>
    <definedName name="IV22S">#REF!</definedName>
    <definedName name="IV3.5S" localSheetId="2">#REF!</definedName>
    <definedName name="IV3.5S">#REF!</definedName>
    <definedName name="IV38S" localSheetId="2">#REF!</definedName>
    <definedName name="IV38S">#REF!</definedName>
    <definedName name="IV5.5S" localSheetId="2">#REF!</definedName>
    <definedName name="IV5.5S">#REF!</definedName>
    <definedName name="IV60S" localSheetId="2">#REF!</definedName>
    <definedName name="IV60S">#REF!</definedName>
    <definedName name="IV8S" localSheetId="2">#REF!</definedName>
    <definedName name="IV8S">#REF!</definedName>
    <definedName name="iv전선">#REF!</definedName>
    <definedName name="iyr">#REF!</definedName>
    <definedName name="J">#REF!</definedName>
    <definedName name="JA" localSheetId="2">#REF!</definedName>
    <definedName name="JA">#REF!</definedName>
    <definedName name="JACK50TON">[92]가시설수량!$AE$203</definedName>
    <definedName name="jg">#REF!</definedName>
    <definedName name="JH" localSheetId="1">[93]정부노임단가!$A$5:$F$215</definedName>
    <definedName name="JH">[94]정부노임단가!$A$5:$F$215</definedName>
    <definedName name="jhg">[39]전산자원물류관리시스템!jhg</definedName>
    <definedName name="jhjyg">#REF!</definedName>
    <definedName name="jin">#REF!</definedName>
    <definedName name="JJ" localSheetId="1">[95]정부노임단가!$A$5:$F$215</definedName>
    <definedName name="JJ">[93]정부노임단가!$A$5:$F$215</definedName>
    <definedName name="JJJ">[39]전산자원물류관리시스템!WIRUY</definedName>
    <definedName name="JJM">[39]전산자원물류관리시스템!호서</definedName>
    <definedName name="JKL" localSheetId="1">#REF!,#REF!</definedName>
    <definedName name="JKL">#REF!,#REF!</definedName>
    <definedName name="jklklj">#REF!</definedName>
    <definedName name="JNJ" localSheetId="2">[41]!Macro6</definedName>
    <definedName name="JNJ">[41]!Macro6</definedName>
    <definedName name="JPG">[39]전산자원물류관리시스템!JPG</definedName>
    <definedName name="JT">#REF!</definedName>
    <definedName name="JTNHMK" localSheetId="2">[41]!Macro8</definedName>
    <definedName name="JTNHMK">[41]!Macro8</definedName>
    <definedName name="JUNCTION" localSheetId="1">#REF!</definedName>
    <definedName name="JUNCTION" localSheetId="2">#REF!</definedName>
    <definedName name="JUNCTION">#REF!</definedName>
    <definedName name="JUU">[39]전산자원물류관리시스템!FGF</definedName>
    <definedName name="JUYGDF">[39]전산자원물류관리시스템!SSX</definedName>
    <definedName name="juyjuy">[39]전산자원물류관리시스템!juyjuy</definedName>
    <definedName name="jy">[96]일반공사!#REF!</definedName>
    <definedName name="JYH">#REF!</definedName>
    <definedName name="jyt">[39]전산자원물류관리시스템!jyt</definedName>
    <definedName name="jytr">[39]전산자원물류관리시스템!jytr</definedName>
    <definedName name="jyu">[39]전산자원물류관리시스템!jhg</definedName>
    <definedName name="jyuj">[39]전산자원물류관리시스템!yth</definedName>
    <definedName name="K" localSheetId="1">[55]원형1호맨홀토공수량!#REF!</definedName>
    <definedName name="K" localSheetId="2">#REF!</definedName>
    <definedName name="K">#REF!</definedName>
    <definedName name="k3fix">#REF!</definedName>
    <definedName name="k4fix">#REF!</definedName>
    <definedName name="ka" localSheetId="1">#REF!</definedName>
    <definedName name="KA">[97]MOTOR!$B$61:$E$68</definedName>
    <definedName name="Ka일">#REF!</definedName>
    <definedName name="Ka투">#REF!</definedName>
    <definedName name="KBS" localSheetId="1">#REF!,#REF!</definedName>
    <definedName name="KBS">#REF!,#REF!</definedName>
    <definedName name="Kea">#REF!</definedName>
    <definedName name="KEY_E" localSheetId="1">[40]내역!#REF!</definedName>
    <definedName name="KEY_E" localSheetId="2">[40]내역!#REF!</definedName>
    <definedName name="KEY_E">[40]내역!#REF!</definedName>
    <definedName name="KFJG">#REF!</definedName>
    <definedName name="KGB">[39]전산자원물류관리시스템!uiy</definedName>
    <definedName name="Kh">#REF!</definedName>
    <definedName name="KIT" localSheetId="1">#REF!</definedName>
    <definedName name="KIT" localSheetId="2">#REF!</definedName>
    <definedName name="KIT">#REF!</definedName>
    <definedName name="kiuk">[39]전산자원물류관리시스템!jhg</definedName>
    <definedName name="KJH">[39]전산자원물류관리시스템!KJH</definedName>
    <definedName name="kjjh">#REF!</definedName>
    <definedName name="kjuj">[39]전산자원물류관리시스템!tyj</definedName>
    <definedName name="kk" localSheetId="1">[98]원형1호맨홀토공수량!#REF!</definedName>
    <definedName name="KK">[94]정부노임단가!$A$5:$F$215</definedName>
    <definedName name="KKB">[39]전산자원물류관리시스템!SSR</definedName>
    <definedName name="KKK">[99]원형1호맨홀토공수량!#REF!</definedName>
    <definedName name="kkl">[39]전산자원물류관리시스템!tyj</definedName>
    <definedName name="KLB" localSheetId="1">#REF!,#REF!</definedName>
    <definedName name="KLB">#REF!,#REF!</definedName>
    <definedName name="KMN" localSheetId="1">#REF!,#REF!</definedName>
    <definedName name="KMN">#REF!,#REF!</definedName>
    <definedName name="Ko">#REF!</definedName>
    <definedName name="kpqeiwri" hidden="1">#REF!</definedName>
    <definedName name="ksk" hidden="1">#REF!</definedName>
    <definedName name="kv">#REF!</definedName>
    <definedName name="KVO">#REF!</definedName>
    <definedName name="L" localSheetId="1">[55]원형1호맨홀토공수량!#REF!</definedName>
    <definedName name="L">#REF!</definedName>
    <definedName name="L1F">[100]FOOTING단면력!#REF!</definedName>
    <definedName name="LA">#REF!</definedName>
    <definedName name="LAB" localSheetId="1">#REF!</definedName>
    <definedName name="LAB" localSheetId="2">#REF!</definedName>
    <definedName name="LAB">#REF!</definedName>
    <definedName name="LAST" localSheetId="1">#REF!</definedName>
    <definedName name="LAST" localSheetId="2">#REF!</definedName>
    <definedName name="LAST">#REF!</definedName>
    <definedName name="LAST1">#REF!</definedName>
    <definedName name="LB" localSheetId="1">[63]말뚝지지력산정!$L$22</definedName>
    <definedName name="LB" localSheetId="2">#REF!</definedName>
    <definedName name="LB">#REF!</definedName>
    <definedName name="LC">#REF!</definedName>
    <definedName name="LCC">'[46]도장수량(하1)'!#REF!</definedName>
    <definedName name="ldtype">#REF!</definedName>
    <definedName name="LED" localSheetId="1">#REF!</definedName>
    <definedName name="LED">#REF!</definedName>
    <definedName name="Len">#REF!</definedName>
    <definedName name="LF">#REF!</definedName>
    <definedName name="LG" localSheetId="2">#REF!</definedName>
    <definedName name="LG">#REF!</definedName>
    <definedName name="light">"Picture 1"</definedName>
    <definedName name="LINE" localSheetId="1">#REF!</definedName>
    <definedName name="LINE" localSheetId="2">[40]내역!#REF!</definedName>
    <definedName name="LINE">[40]내역!#REF!</definedName>
    <definedName name="LINE_1">#N/A</definedName>
    <definedName name="LINE_2">#N/A</definedName>
    <definedName name="LINE_3">#N/A</definedName>
    <definedName name="LINE1" localSheetId="1">#REF!</definedName>
    <definedName name="LINE1" localSheetId="2">#REF!</definedName>
    <definedName name="LINE1">#REF!</definedName>
    <definedName name="LK">#REF!,#REF!</definedName>
    <definedName name="ll" localSheetId="1">#REF!</definedName>
    <definedName name="LL" localSheetId="2">#REF!,#REF!,#REF!</definedName>
    <definedName name="LL">#REF!,#REF!,#REF!</definedName>
    <definedName name="LLC">#REF!</definedName>
    <definedName name="lll">#REF!</definedName>
    <definedName name="LLLL" localSheetId="1">#REF!</definedName>
    <definedName name="LLLL" localSheetId="2">#REF!</definedName>
    <definedName name="LLLL">#REF!</definedName>
    <definedName name="lllllll">#REF!</definedName>
    <definedName name="LLM">[39]전산자원물류관리시스템!CCF</definedName>
    <definedName name="LMO">#REF!</definedName>
    <definedName name="LOOP" localSheetId="1">[40]내역!#REF!</definedName>
    <definedName name="LOOP" localSheetId="2">[40]내역!#REF!</definedName>
    <definedName name="LOOP">[40]내역!#REF!</definedName>
    <definedName name="LOOP1" localSheetId="1">[40]내역!#REF!</definedName>
    <definedName name="LOOP1" localSheetId="2">[40]내역!#REF!</definedName>
    <definedName name="LOOP1">[40]내역!#REF!</definedName>
    <definedName name="LOOP2" localSheetId="1">#REF!</definedName>
    <definedName name="LOOP2" localSheetId="2">#REF!</definedName>
    <definedName name="LOOP2">#REF!</definedName>
    <definedName name="LOOP3" localSheetId="2">#REF!</definedName>
    <definedName name="LOOP3">#REF!</definedName>
    <definedName name="LOOP4" localSheetId="2">#REF!</definedName>
    <definedName name="LOOP4">#REF!</definedName>
    <definedName name="LOOP5" localSheetId="2">#REF!</definedName>
    <definedName name="LOOP5">#REF!</definedName>
    <definedName name="LP___4">#REF!</definedName>
    <definedName name="LP1A">'[23]부하(성남)'!#REF!</definedName>
    <definedName name="LP1B">[24]부하계산서!#REF!</definedName>
    <definedName name="LP3A">'[23]부하(성남)'!#REF!</definedName>
    <definedName name="LPB">'[23]부하(성남)'!#REF!</definedName>
    <definedName name="LPBA">[24]부하계산서!#REF!</definedName>
    <definedName name="LPI">#REF!</definedName>
    <definedName name="LPKA">[24]부하계산서!#REF!</definedName>
    <definedName name="LPKB">[24]부하계산서!#REF!</definedName>
    <definedName name="LPM">[24]부하계산서!#REF!</definedName>
    <definedName name="LPMA">[24]부하계산서!#REF!</definedName>
    <definedName name="LPO">[24]부하계산서!#REF!</definedName>
    <definedName name="LPOA">[24]부하계산서!#REF!</definedName>
    <definedName name="LPRIC">#N/A</definedName>
    <definedName name="LSE">'[46]도장수량(하1)'!#REF!</definedName>
    <definedName name="LSH">#REF!</definedName>
    <definedName name="LSK" localSheetId="1">#REF!</definedName>
    <definedName name="LSK" localSheetId="2">#REF!</definedName>
    <definedName name="LSK">#REF!</definedName>
    <definedName name="LST">#REF!</definedName>
    <definedName name="lst_GJ" localSheetId="1">#REF!</definedName>
    <definedName name="lst_GJ">#REF!</definedName>
    <definedName name="LT">#REF!</definedName>
    <definedName name="LTG" localSheetId="2">[16]견적!#REF!</definedName>
    <definedName name="LTG">[16]견적!#REF!</definedName>
    <definedName name="LV02A">[24]부하계산서!#REF!</definedName>
    <definedName name="LV02B">[24]부하계산서!#REF!</definedName>
    <definedName name="LV04A">[24]부하계산서!#REF!</definedName>
    <definedName name="LV04B">[24]부하계산서!#REF!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형옹벽" localSheetId="1">[61]일위대가!#REF!</definedName>
    <definedName name="L형옹벽" localSheetId="2">[61]일위대가!#REF!</definedName>
    <definedName name="L형옹벽">[61]일위대가!#REF!</definedName>
    <definedName name="L형측구">#REF!</definedName>
    <definedName name="M" localSheetId="1">[55]원형1호맨홀토공수량!#REF!</definedName>
    <definedName name="m" hidden="1">#REF!</definedName>
    <definedName name="M596Xc1">[101]대구실행!#REF!</definedName>
    <definedName name="MA" localSheetId="1">#REF!</definedName>
    <definedName name="MA">#REF!</definedName>
    <definedName name="Macro10" localSheetId="1">[102]!Macro10</definedName>
    <definedName name="Macro10" localSheetId="2">[103]!Macro10</definedName>
    <definedName name="Macro10">[103]!Macro10</definedName>
    <definedName name="Macro11" localSheetId="2">[104]!Macro11</definedName>
    <definedName name="Macro11">[104]!Macro11</definedName>
    <definedName name="macro111">[105]!Macro5</definedName>
    <definedName name="Macro12" localSheetId="1">[102]!Macro12</definedName>
    <definedName name="Macro12" localSheetId="2">[103]!Macro12</definedName>
    <definedName name="Macro12">[103]!Macro12</definedName>
    <definedName name="Macro13" localSheetId="1">[102]!Macro13</definedName>
    <definedName name="Macro13" localSheetId="2">[103]!Macro13</definedName>
    <definedName name="Macro13">[103]!Macro13</definedName>
    <definedName name="Macro14" localSheetId="1">[102]!Macro14</definedName>
    <definedName name="Macro14" localSheetId="2">[103]!Macro14</definedName>
    <definedName name="Macro14">[103]!Macro14</definedName>
    <definedName name="macro15">[105]!Macro14</definedName>
    <definedName name="MACRO20">[106]!Macro2</definedName>
    <definedName name="Macro3" localSheetId="1">#N/A</definedName>
    <definedName name="Macro3" localSheetId="2">[104]!Macro3</definedName>
    <definedName name="Macro3">[104]!Macro3</definedName>
    <definedName name="Macro4" localSheetId="2">[104]!Macro4</definedName>
    <definedName name="Macro4">[104]!Macro4</definedName>
    <definedName name="Macro5" localSheetId="2">[103]!Macro5</definedName>
    <definedName name="Macro5">[103]!Macro5</definedName>
    <definedName name="Macro6" localSheetId="2">[103]!Macro6</definedName>
    <definedName name="Macro6">[103]!Macro6</definedName>
    <definedName name="Macro7" localSheetId="1">[102]!Macro7</definedName>
    <definedName name="Macro7" localSheetId="2">[103]!Macro7</definedName>
    <definedName name="Macro7">[103]!Macro7</definedName>
    <definedName name="Macro8" localSheetId="1">[102]!Macro8</definedName>
    <definedName name="Macro8" localSheetId="2">[103]!Macro8</definedName>
    <definedName name="Macro8">[103]!Macro8</definedName>
    <definedName name="Macro9" localSheetId="1">[102]!Macro9</definedName>
    <definedName name="Macro9" localSheetId="2">[103]!Macro9</definedName>
    <definedName name="Macro9">[103]!Macro9</definedName>
    <definedName name="madita">#REF!</definedName>
    <definedName name="madta">#REF!</definedName>
    <definedName name="MaH">#REF!</definedName>
    <definedName name="Main" localSheetId="1">#REF!</definedName>
    <definedName name="Main">#REF!</definedName>
    <definedName name="MAINPART" localSheetId="1">#REF!</definedName>
    <definedName name="MAINPART">#REF!</definedName>
    <definedName name="MARGINPLAN">#REF!</definedName>
    <definedName name="MARGINPROJ">#REF!</definedName>
    <definedName name="MATRO">[39]전산자원물류관리시스템!MATRO</definedName>
    <definedName name="maxcoeff">#REF!</definedName>
    <definedName name="MaxCV">#REF!</definedName>
    <definedName name="maxstart1">#REF!</definedName>
    <definedName name="maxstart2">#REF!</definedName>
    <definedName name="maxstart3">#REF!</definedName>
    <definedName name="maxstart4">#REF!</definedName>
    <definedName name="maxstart5">#REF!</definedName>
    <definedName name="Mc3Span">#REF!</definedName>
    <definedName name="MCCB5030" localSheetId="1">#REF!</definedName>
    <definedName name="MCCB5030">#REF!</definedName>
    <definedName name="MCCEA">[24]부하계산서!#REF!</definedName>
    <definedName name="MCCEB">[24]부하계산서!#REF!</definedName>
    <definedName name="MCCF">[24]부하계산서!#REF!</definedName>
    <definedName name="MCCN">'[23]부하(성남)'!#REF!</definedName>
    <definedName name="MCCP">[24]부하계산서!#REF!</definedName>
    <definedName name="MCCS">[24]부하계산서!#REF!</definedName>
    <definedName name="md3fx1fr_rec">#REF!</definedName>
    <definedName name="md3fx1fr_tri">#REF!</definedName>
    <definedName name="md3fx1hg_rec">#REF!</definedName>
    <definedName name="md3fx1hg_tri">#REF!</definedName>
    <definedName name="md4fx_rec">#REF!</definedName>
    <definedName name="md4fx_semitri">#REF!</definedName>
    <definedName name="md4fx_tri">#REF!</definedName>
    <definedName name="ME" localSheetId="1">#N/A</definedName>
    <definedName name="ME" localSheetId="2">집계표!StartSeller</definedName>
    <definedName name="ME">집계표!StartSeller</definedName>
    <definedName name="MENU1">#REF!</definedName>
    <definedName name="MENU2">#REF!</definedName>
    <definedName name="Mh">#REF!</definedName>
    <definedName name="mhdl1">#REF!</definedName>
    <definedName name="mhel1">#REF!</definedName>
    <definedName name="mhel2">#REF!</definedName>
    <definedName name="mhel3">#REF!</definedName>
    <definedName name="MHHG">[39]전산자원물류관리시스템!MHHG</definedName>
    <definedName name="mhll1">#REF!</definedName>
    <definedName name="mhpe2">#REF!</definedName>
    <definedName name="mhpw">#REF!</definedName>
    <definedName name="mhw">#REF!</definedName>
    <definedName name="MM" localSheetId="1">#REF!,#REF!</definedName>
    <definedName name="MM">#REF!,#REF!</definedName>
    <definedName name="MMH">[39]전산자원물류관리시스템!DDC</definedName>
    <definedName name="MMJN">[39]전산자원물류관리시스템!ㅗㅠㅎㄹ</definedName>
    <definedName name="MMK">[39]전산자원물류관리시스템!MMK</definedName>
    <definedName name="mml">[39]전산자원물류관리시스템!jhg</definedName>
    <definedName name="MMM">[39]전산자원물류관리시스템!MMM</definedName>
    <definedName name="MMN">[39]전산자원물류관리시스템!ㅈㅂㄷㄹ</definedName>
    <definedName name="MMX">[39]전산자원물류관리시스템!MMK</definedName>
    <definedName name="MN">#REF!</definedName>
    <definedName name="MNH">[39]전산자원물류관리시스템!HGG</definedName>
    <definedName name="MNHL">[104]Sheet1!$A$4:$H$5</definedName>
    <definedName name="MO">#REF!</definedName>
    <definedName name="Module3.원가계산창" localSheetId="1">원가계산서!Module3.원가계산창</definedName>
    <definedName name="Module3.원가계산창">원가계산서!Module3.원가계산창</definedName>
    <definedName name="MOM">[39]전산자원물류관리시스템!ㅈㅂㄷ</definedName>
    <definedName name="MONEY" localSheetId="1">#REF!,#REF!</definedName>
    <definedName name="MONEY">'[59]Y-WORK'!$F$21:$M$614,'[59]Y-WORK'!$F$624:$M$647</definedName>
    <definedName name="MOO">[107]우각부보강!#REF!</definedName>
    <definedName name="MOTOR">#REF!</definedName>
    <definedName name="MOTOR__농형_전폐" localSheetId="1">#REF!</definedName>
    <definedName name="MOTOR__농형_전폐">#REF!</definedName>
    <definedName name="MPMOB" localSheetId="1">#REF!</definedName>
    <definedName name="MPMOB">#REF!</definedName>
    <definedName name="MPR" localSheetId="1">#REF!</definedName>
    <definedName name="MPR">#REF!</definedName>
    <definedName name="MPRI">#REF!</definedName>
    <definedName name="MPRIC">#N/A</definedName>
    <definedName name="MRD">#REF!</definedName>
    <definedName name="MRL">#REF!</definedName>
    <definedName name="MT">#REF!</definedName>
    <definedName name="MU">#REF!</definedName>
    <definedName name="Mv">#REF!</definedName>
    <definedName name="mvdl1">#REF!</definedName>
    <definedName name="mvel1">#REF!</definedName>
    <definedName name="mvel2">#REF!</definedName>
    <definedName name="mvel3">#REF!</definedName>
    <definedName name="mvll1">#REF!</definedName>
    <definedName name="mvpe2">#REF!</definedName>
    <definedName name="mvpw">#REF!</definedName>
    <definedName name="MX">#REF!</definedName>
    <definedName name="Mxw">#REF!</definedName>
    <definedName name="My">#REF!</definedName>
    <definedName name="myRange" localSheetId="1">#REF!</definedName>
    <definedName name="myRange" localSheetId="2">#REF!</definedName>
    <definedName name="myRange">#REF!</definedName>
    <definedName name="myRegion" localSheetId="2">#REF!</definedName>
    <definedName name="myRegion">#REF!</definedName>
    <definedName name="Myw">#REF!</definedName>
    <definedName name="MZ">#REF!</definedName>
    <definedName name="M당무게">[57]DATE!$E$24:$E$85</definedName>
    <definedName name="N" localSheetId="1">[55]원형1호맨홀토공수량!#REF!</definedName>
    <definedName name="N">#REF!</definedName>
    <definedName name="N1S">#REF!</definedName>
    <definedName name="N2S">#REF!</definedName>
    <definedName name="N3S">#REF!</definedName>
    <definedName name="n596Xc1">[101]대구실행!#REF!</definedName>
    <definedName name="NA">#REF!</definedName>
    <definedName name="NAK">#N/A</definedName>
    <definedName name="NAME" localSheetId="1">#REF!</definedName>
    <definedName name="NAME">#N/A</definedName>
    <definedName name="NBBV">[39]전산자원물류관리시스템!NBBV</definedName>
    <definedName name="NBC" localSheetId="1">#REF!,#REF!,#REF!</definedName>
    <definedName name="NBC" localSheetId="2">#REF!,#REF!,#REF!</definedName>
    <definedName name="NBC">#REF!,#REF!,#REF!</definedName>
    <definedName name="NBDFF" localSheetId="1">#REF!,#REF!</definedName>
    <definedName name="NBDFF">#REF!,#REF!</definedName>
    <definedName name="nbv">[39]전산자원물류관리시스템!ㄷㄹㅈ</definedName>
    <definedName name="NBVCV">'[82]20관리비율'!$A$1:$D$25</definedName>
    <definedName name="NC">'[46]도장수량(하1)'!#REF!</definedName>
    <definedName name="NDO">#REF!</definedName>
    <definedName name="needle" localSheetId="1">#REF!</definedName>
    <definedName name="needle">#REF!</definedName>
    <definedName name="Network">#REF!</definedName>
    <definedName name="NEW">#REF!</definedName>
    <definedName name="NEWNAME" localSheetId="1" hidden="1">{#N/A,#N/A,FALSE,"CCTV"}</definedName>
    <definedName name="NEWNAME" hidden="1">{#N/A,#N/A,FALSE,"CCTV"}</definedName>
    <definedName name="NEXT" localSheetId="2">[40]내역!#REF!</definedName>
    <definedName name="NEXT">[40]내역!#REF!</definedName>
    <definedName name="NFB">#REF!</definedName>
    <definedName name="NH">#REF!</definedName>
    <definedName name="NHGF">[39]전산자원물류관리시스템!NHGF</definedName>
    <definedName name="NHL">[108]터널조도!$AR$19:$AT$25</definedName>
    <definedName name="NI">[109]노임!$A$1:$B$65536</definedName>
    <definedName name="NIPP" localSheetId="1">#REF!</definedName>
    <definedName name="NIPP">#REF!</definedName>
    <definedName name="NJHT" localSheetId="1">#REF!,#REF!</definedName>
    <definedName name="NJHT">#REF!,#REF!</definedName>
    <definedName name="NLG" localSheetId="1">#REF!,#REF!</definedName>
    <definedName name="NLG">#REF!,#REF!</definedName>
    <definedName name="nmb">[39]전산자원물류관리시스템!ㄹ퓰</definedName>
    <definedName name="NMJ">[39]전산자원물류관리시스템!ㅇㄴㄿ</definedName>
    <definedName name="NN" localSheetId="1">[99]원형1호맨홀토공수량!#REF!</definedName>
    <definedName name="NN">#REF!,#REF!</definedName>
    <definedName name="NNA">[39]전산자원물류관리시스템!NNF</definedName>
    <definedName name="NNC">[39]전산자원물류관리시스템!NNC</definedName>
    <definedName name="NND">[39]전산자원물류관리시스템!NND</definedName>
    <definedName name="NNF">[39]전산자원물류관리시스템!NNF</definedName>
    <definedName name="NNG">[39]전산자원물류관리시스템!NNG</definedName>
    <definedName name="nnj">[39]전산자원물류관리시스템!uiy</definedName>
    <definedName name="nnk">[39]전산자원물류관리시스템!nnk</definedName>
    <definedName name="nnm">[39]전산자원물류관리시스템!xcf</definedName>
    <definedName name="NNN" localSheetId="1">#REF!</definedName>
    <definedName name="NNN">[39]전산자원물류관리시스템!asx</definedName>
    <definedName name="NNNN">'[43]ABUT수량-A1'!$T$25</definedName>
    <definedName name="no4fix">#REF!</definedName>
    <definedName name="NOIM">[109]노임!$A$1:$B$17</definedName>
    <definedName name="NOMU" localSheetId="1">#REF!</definedName>
    <definedName name="NOMU">#REF!</definedName>
    <definedName name="NOMUBY" localSheetId="1">#REF!</definedName>
    <definedName name="NOMUBY">#REF!</definedName>
    <definedName name="NON">[39]전산자원물류관리시스템!xcf</definedName>
    <definedName name="NP">#REF!</definedName>
    <definedName name="NPI">#REF!</definedName>
    <definedName name="NPZ">[100]FOOTING단면력!#REF!</definedName>
    <definedName name="NS">#REF!</definedName>
    <definedName name="NSC">'[46]도장수량(하1)'!#REF!</definedName>
    <definedName name="NSE">'[46]도장수량(하1)'!#REF!</definedName>
    <definedName name="NSH">#REF!</definedName>
    <definedName name="NSO">#REF!</definedName>
    <definedName name="null">#REF!</definedName>
    <definedName name="NUMBER">#REF!</definedName>
    <definedName name="nx">#REF!</definedName>
    <definedName name="NYDATA" localSheetId="1">#REF!</definedName>
    <definedName name="NYDATA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" localSheetId="1">[55]원형1호맨홀토공수량!#REF!</definedName>
    <definedName name="O">#REF!</definedName>
    <definedName name="o_m">#REF!</definedName>
    <definedName name="OIOK">[39]전산자원물류관리시스템!EED</definedName>
    <definedName name="OIU">[39]전산자원물류관리시스템!OIU</definedName>
    <definedName name="ONP" hidden="1">#REF!</definedName>
    <definedName name="OO" localSheetId="1">#N/A</definedName>
    <definedName name="oo" localSheetId="2">'[30]동원(3)'!#REF!</definedName>
    <definedName name="oo">'[30]동원(3)'!#REF!</definedName>
    <definedName name="OOO">#REF!</definedName>
    <definedName name="oooo">'[110]ABUT수량-A1'!$T$25</definedName>
    <definedName name="OP">#REF!</definedName>
    <definedName name="OPL">[39]전산자원물류관리시스템!ㅈㅂㄷ</definedName>
    <definedName name="or" localSheetId="1">[111]과천MAIN!#REF!</definedName>
    <definedName name="or" localSheetId="2">[111]과천MAIN!#REF!</definedName>
    <definedName name="or">[111]과천MAIN!#REF!</definedName>
    <definedName name="ou" localSheetId="1">'[62]설직재-1'!#REF!</definedName>
    <definedName name="ou" localSheetId="2">'[62]설직재-1'!#REF!</definedName>
    <definedName name="ou">'[62]설직재-1'!#REF!</definedName>
    <definedName name="OUT4C" localSheetId="1">#REF!</definedName>
    <definedName name="OUT4C" localSheetId="2">#REF!</definedName>
    <definedName name="OUT4C">#REF!</definedName>
    <definedName name="OUT4C1" localSheetId="2">#REF!</definedName>
    <definedName name="OUT4C1">#REF!</definedName>
    <definedName name="OUT8C" localSheetId="2">#REF!</definedName>
    <definedName name="OUT8C">#REF!</definedName>
    <definedName name="owoel" hidden="1">#REF!</definedName>
    <definedName name="P" localSheetId="1">[55]원형1호맨홀토공수량!#REF!</definedName>
    <definedName name="P" localSheetId="2">#REF!</definedName>
    <definedName name="P">#REF!</definedName>
    <definedName name="P.S.C.BEAM">#REF!</definedName>
    <definedName name="p_m">#REF!</definedName>
    <definedName name="P0" localSheetId="2">#REF!</definedName>
    <definedName name="P0">#REF!</definedName>
    <definedName name="P1X">#REF!</definedName>
    <definedName name="P1Z">[100]FOOTING단면력!#REF!</definedName>
    <definedName name="P2X">#REF!</definedName>
    <definedName name="P2Z">[100]FOOTING단면력!#REF!</definedName>
    <definedName name="Pa" localSheetId="1">#REF!</definedName>
    <definedName name="PA">#REF!</definedName>
    <definedName name="pai">#REF!</definedName>
    <definedName name="papaap">#REF!</definedName>
    <definedName name="PASS" localSheetId="2">#REF!</definedName>
    <definedName name="PASS">#REF!</definedName>
    <definedName name="pa삼">#REF!</definedName>
    <definedName name="Pa오">#REF!</definedName>
    <definedName name="pb">#REF!</definedName>
    <definedName name="PB.100100" localSheetId="2">#REF!</definedName>
    <definedName name="PB.100100">#REF!</definedName>
    <definedName name="PB.10050" localSheetId="2">#REF!</definedName>
    <definedName name="PB.10050">#REF!</definedName>
    <definedName name="PB.10075" localSheetId="2">#REF!</definedName>
    <definedName name="PB.10075">#REF!</definedName>
    <definedName name="PB.150100" localSheetId="2">#REF!</definedName>
    <definedName name="PB.150100">#REF!</definedName>
    <definedName name="PB.150150" localSheetId="2">#REF!</definedName>
    <definedName name="PB.150150">#REF!</definedName>
    <definedName name="PB.200100">#REF!</definedName>
    <definedName name="PB.200150">#REF!</definedName>
    <definedName name="PB.200200">#REF!</definedName>
    <definedName name="PB.250100" localSheetId="2">#REF!</definedName>
    <definedName name="PB.250100">#REF!</definedName>
    <definedName name="PB.250150" localSheetId="2">#REF!</definedName>
    <definedName name="PB.250150">#REF!</definedName>
    <definedName name="PB.250200" localSheetId="2">#REF!</definedName>
    <definedName name="PB.250200">#REF!</definedName>
    <definedName name="PB.300100" localSheetId="2">#REF!</definedName>
    <definedName name="PB.300100">#REF!</definedName>
    <definedName name="PB.300150" localSheetId="2">#REF!</definedName>
    <definedName name="PB.300150">#REF!</definedName>
    <definedName name="PB.300200" localSheetId="2">#REF!</definedName>
    <definedName name="PB.300200">#REF!</definedName>
    <definedName name="PB.300300" localSheetId="2">#REF!</definedName>
    <definedName name="PB.300300">#REF!</definedName>
    <definedName name="PB.400200" localSheetId="2">#REF!</definedName>
    <definedName name="PB.400200">#REF!</definedName>
    <definedName name="PB.400300" localSheetId="2">#REF!</definedName>
    <definedName name="PB.400300">#REF!</definedName>
    <definedName name="PB.600400" localSheetId="2">#REF!</definedName>
    <definedName name="PB.600400">#REF!</definedName>
    <definedName name="pcase">#REF!</definedName>
    <definedName name="pcaseout">#REF!</definedName>
    <definedName name="PCO">#REF!</definedName>
    <definedName name="PE" localSheetId="2">#REF!</definedName>
    <definedName name="PE">#REF!</definedName>
    <definedName name="PE100C">[56]단가!#REF!</definedName>
    <definedName name="PE16C">[56]단가!#REF!</definedName>
    <definedName name="PE22C">[56]단가!#REF!</definedName>
    <definedName name="pe22c1">#REF!</definedName>
    <definedName name="pe22c2">#REF!</definedName>
    <definedName name="PE28C">[56]단가!#REF!</definedName>
    <definedName name="PE36C">[56]단가!#REF!</definedName>
    <definedName name="PE42C">[56]단가!#REF!</definedName>
    <definedName name="PE54C">[56]단가!#REF!</definedName>
    <definedName name="PEA">#REF!</definedName>
    <definedName name="PEE">[112]DATA!$N$4:$P$12</definedName>
    <definedName name="PF">#REF!</definedName>
    <definedName name="PH" localSheetId="1">#REF!</definedName>
    <definedName name="PH" localSheetId="2">#REF!</definedName>
    <definedName name="PH">#REF!</definedName>
    <definedName name="PHG">#REF!</definedName>
    <definedName name="phi">#REF!</definedName>
    <definedName name="phiVn">#REF!</definedName>
    <definedName name="piiuer" hidden="1">#REF!</definedName>
    <definedName name="pile_s">[63]말뚝지지력산정!$F$116</definedName>
    <definedName name="PILE규격">#REF!</definedName>
    <definedName name="PILE길이">[92]가시설수량!$AE$13</definedName>
    <definedName name="PIP" localSheetId="1">#REF!,#REF!</definedName>
    <definedName name="PIP">#REF!,#REF!</definedName>
    <definedName name="PIPE" localSheetId="1">#REF!</definedName>
    <definedName name="PIPE">#REF!</definedName>
    <definedName name="PIPE1">#N/A</definedName>
    <definedName name="PIPE40" localSheetId="2">#REF!</definedName>
    <definedName name="PIPE40">#REF!</definedName>
    <definedName name="PIPE40이" localSheetId="2">#REF!</definedName>
    <definedName name="PIPE40이">#REF!</definedName>
    <definedName name="PJG">[39]전산자원물류관리시스템!NNF</definedName>
    <definedName name="PJT">#N/A</definedName>
    <definedName name="PLANT_JE_GWAN_GONG" localSheetId="1">#REF!</definedName>
    <definedName name="PLANT_JE_GWAN_GONG">#REF!</definedName>
    <definedName name="PLATE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k">[39]전산자원물류관리시스템!EGERG</definedName>
    <definedName name="plo">[39]전산자원물류관리시스템!ㅠㅜㅎ</definedName>
    <definedName name="PLT">[39]전산자원물류관리시스템!ㅗㅠㅎㄹ</definedName>
    <definedName name="PLUG" localSheetId="1">#REF!</definedName>
    <definedName name="PLUG">#REF!</definedName>
    <definedName name="PM">#REF!</definedName>
    <definedName name="pmax">#REF!</definedName>
    <definedName name="pmin">#REF!</definedName>
    <definedName name="pmin3">#REF!</definedName>
    <definedName name="PNAME">#N/A</definedName>
    <definedName name="PNL" localSheetId="1">[16]견적!#REF!</definedName>
    <definedName name="PNL" localSheetId="2">[16]견적!#REF!</definedName>
    <definedName name="PNL">[16]견적!#REF!</definedName>
    <definedName name="PNLW10">[24]부하계산서!#REF!</definedName>
    <definedName name="PNLW8">[24]부하계산서!#REF!</definedName>
    <definedName name="poi">[39]전산자원물류관리시스템!HBHG</definedName>
    <definedName name="POL">[39]전산자원물류관리시스템!HGG</definedName>
    <definedName name="POP" localSheetId="1">#REF!,#REF!</definedName>
    <definedName name="POP">#REF!,#REF!</definedName>
    <definedName name="POSITION" localSheetId="1">#REF!</definedName>
    <definedName name="POSITION">#REF!</definedName>
    <definedName name="pound">#REF!</definedName>
    <definedName name="PP" localSheetId="1">'[23]부하(성남)'!#REF!</definedName>
    <definedName name="pp">#REF!,#REF!</definedName>
    <definedName name="ppl">[39]전산자원물류관리시스템!jhg</definedName>
    <definedName name="PPP" localSheetId="1">#REF!</definedName>
    <definedName name="PPP">#REF!,#REF!</definedName>
    <definedName name="PQ">#REF!</definedName>
    <definedName name="pqoeir">#REF!</definedName>
    <definedName name="Pr">#REF!</definedName>
    <definedName name="PRDump">#REF!</definedName>
    <definedName name="PRINT" localSheetId="1">#REF!</definedName>
    <definedName name="print">#REF!</definedName>
    <definedName name="_xlnm.Print_Area" localSheetId="3">물량내역서!$A$1:$L$74</definedName>
    <definedName name="_xlnm.Print_Area" localSheetId="1">원가계산서!$A$1:$F$28</definedName>
    <definedName name="_xlnm.Print_Area" localSheetId="4">일위대가목록!$A$1:$N$28</definedName>
    <definedName name="_xlnm.Print_Area" localSheetId="5">일위대가표!$A$1:$M$125</definedName>
    <definedName name="_xlnm.Print_Area" localSheetId="2">집계표!$A$1:$I$24</definedName>
    <definedName name="_xlnm.Print_Area" localSheetId="0">표지!$A$1:$S$42</definedName>
    <definedName name="_xlnm.Print_Area">#N/A</definedName>
    <definedName name="PRINT_AREA_MI" localSheetId="1">#REF!</definedName>
    <definedName name="PRINT_AREA_MI">#N/A</definedName>
    <definedName name="PRINT_AREA_MI1" localSheetId="1">#REF!</definedName>
    <definedName name="PRINT_AREA_MI1" localSheetId="2">#REF!</definedName>
    <definedName name="PRINT_AREA_MI1">#REF!</definedName>
    <definedName name="Print_Area\C">[4]조건표!$P$4</definedName>
    <definedName name="PRINT_TILIES">#REF!,#REF!,#REF!,#REF!,#REF!</definedName>
    <definedName name="PRINT_TILLES">[113]우수!$A$1:$IV$3,[113]우수!$A$1:$D$65536</definedName>
    <definedName name="PRINT_TILTES">#REF!</definedName>
    <definedName name="print_tital">#REF!</definedName>
    <definedName name="PRINT_TITEL" localSheetId="1">#REF!</definedName>
    <definedName name="PRINT_TITEL">#REF!</definedName>
    <definedName name="print_title" localSheetId="1">#REF!</definedName>
    <definedName name="PRINT_TITLE">#N/A</definedName>
    <definedName name="_xlnm.Print_Titles" localSheetId="3">물량내역서!$1:$7</definedName>
    <definedName name="_xlnm.Print_Titles" localSheetId="1">원가계산서!$A$1:$IV$3</definedName>
    <definedName name="_xlnm.Print_Titles" localSheetId="4">일위대가목록!$1:$4</definedName>
    <definedName name="_xlnm.Print_Titles" localSheetId="5">일위대가표!$1:$4</definedName>
    <definedName name="_xlnm.Print_Titles" localSheetId="2">집계표!$1:$6</definedName>
    <definedName name="_xlnm.Print_Titles">#REF!</definedName>
    <definedName name="PRINT_TITLES_MI" localSheetId="1">#N/A</definedName>
    <definedName name="PRINT_TITLES_MI">#REF!</definedName>
    <definedName name="PRINT_TITLES_MI1" localSheetId="1">#REF!</definedName>
    <definedName name="PRINT_TITLES_MI1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N" localSheetId="2">#REF!</definedName>
    <definedName name="PRN">#REF!</definedName>
    <definedName name="prn_compa">#REF!</definedName>
    <definedName name="PROJNAME">#REF!</definedName>
    <definedName name="PS">#REF!</definedName>
    <definedName name="psie" hidden="1">#REF!</definedName>
    <definedName name="pspap">#REF!</definedName>
    <definedName name="PTFSA" localSheetId="2">[29]제직재!#REF!</definedName>
    <definedName name="PTFSA">[29]제직재!#REF!</definedName>
    <definedName name="PUMP">#REF!</definedName>
    <definedName name="PWP">#REF!</definedName>
    <definedName name="PWS">#REF!</definedName>
    <definedName name="PWW">#REF!</definedName>
    <definedName name="pwwc1">#REF!</definedName>
    <definedName name="pwwc2">#REF!</definedName>
    <definedName name="PY">#REF!</definedName>
    <definedName name="P기">[114]견적!$H$14</definedName>
    <definedName name="q" localSheetId="1">#REF!</definedName>
    <definedName name="Q" localSheetId="2">BlankMacro1</definedName>
    <definedName name="Q">BlankMacro1</definedName>
    <definedName name="QA">#REF!</definedName>
    <definedName name="QAE">#REF!</definedName>
    <definedName name="QAQA">'[80]ABUT수량-A1'!$T$25</definedName>
    <definedName name="qas">[39]전산자원물류관리시스템!ㅁㄴㄹㅇㄹ</definedName>
    <definedName name="qdr">[39]전산자원물류관리시스템!REEG</definedName>
    <definedName name="qe" localSheetId="1">원가계산서!qe</definedName>
    <definedName name="qe">원가계산서!qe</definedName>
    <definedName name="Qe앨">#REF!</definedName>
    <definedName name="qi">[2]설계조건!#REF!</definedName>
    <definedName name="QK">#REF!</definedName>
    <definedName name="qkqh">#REF!</definedName>
    <definedName name="qoeio">#REF!</definedName>
    <definedName name="qor" hidden="1">[115]실행철강하도!$A$1:$A$4</definedName>
    <definedName name="QPRO" localSheetId="1">[40]내역!#REF!</definedName>
    <definedName name="QPRO" localSheetId="2">[40]내역!#REF!</definedName>
    <definedName name="QPRO">[40]내역!#REF!</definedName>
    <definedName name="qq" localSheetId="1" hidden="1">{#N/A,#N/A,FALSE,"견적갑지";#N/A,#N/A,FALSE,"총괄표";#N/A,#N/A,FALSE,"철골공사";#N/A,#N/A,FALSE,"토목공사";#N/A,#N/A,FALSE,"판넬전기공사"}</definedName>
    <definedName name="qq">원가계산서!qq</definedName>
    <definedName name="QQA">[39]전산자원물류관리시스템!QQA</definedName>
    <definedName name="qqaa">'[110]ABUT수량-A1'!$T$25</definedName>
    <definedName name="qqq" localSheetId="1">'[116]ABUT수량-A1'!$T$25</definedName>
    <definedName name="qqq" localSheetId="2">집계표!StartSeller</definedName>
    <definedName name="qqq">집계표!StartSeller</definedName>
    <definedName name="QQQQ">'[117]ABUT수량-A1'!$T$25</definedName>
    <definedName name="QREWQ">[39]전산자원물류관리시스템!FFF</definedName>
    <definedName name="QSR">[39]전산자원물류관리시스템!CDD</definedName>
    <definedName name="QSS">[39]전산자원물류관리시스템!MATRO</definedName>
    <definedName name="Qten">#REF!</definedName>
    <definedName name="QTY" localSheetId="1">#N/A</definedName>
    <definedName name="QTY" localSheetId="2">#REF!</definedName>
    <definedName name="QTY">#REF!</definedName>
    <definedName name="QU">#REF!</definedName>
    <definedName name="Query1" localSheetId="1">#REF!</definedName>
    <definedName name="Query1">#REF!</definedName>
    <definedName name="QUIT">[39]전산자원물류관리시스템!ㅗㅠㅎㄹ</definedName>
    <definedName name="qw" hidden="1">{#N/A,#N/A,FALSE,"단가표지"}</definedName>
    <definedName name="qwe">[39]전산자원물류관리시스템!ㅈㅂㄷㄹ</definedName>
    <definedName name="QWQW">'[80]ABUT수량-A1'!$T$25</definedName>
    <definedName name="QWS" localSheetId="1" hidden="1">#REF!</definedName>
    <definedName name="QWS" hidden="1">#REF!</definedName>
    <definedName name="q디">#REF!</definedName>
    <definedName name="q앨">#REF!</definedName>
    <definedName name="R_">#REF!</definedName>
    <definedName name="range_T" localSheetId="1">#REF!</definedName>
    <definedName name="range_T">#REF!</definedName>
    <definedName name="RATE">#REF!</definedName>
    <definedName name="RawAgencyPrice">#REF!</definedName>
    <definedName name="RBData">#REF!</definedName>
    <definedName name="RD">#REF!</definedName>
    <definedName name="RE_SIZE" localSheetId="1">#REF!</definedName>
    <definedName name="RE_SIZE">#REF!</definedName>
    <definedName name="RealAs">#REF!</definedName>
    <definedName name="realfs">#REF!</definedName>
    <definedName name="realp">#REF!</definedName>
    <definedName name="REBAR">#REF!</definedName>
    <definedName name="_xlnm.Recorder" localSheetId="1">[51]Sheet1!$C$1:$C$65536</definedName>
    <definedName name="_xlnm.Recorder">#REF!</definedName>
    <definedName name="RED" localSheetId="1">#REF!</definedName>
    <definedName name="RED">#REF!</definedName>
    <definedName name="REEG">[39]전산자원물류관리시스템!REEG</definedName>
    <definedName name="REGSVTEB">[39]전산자원물류관리시스템!REGSVTEB</definedName>
    <definedName name="reinftype">#REF!</definedName>
    <definedName name="REM">#N/A</definedName>
    <definedName name="ReqAs">#REF!</definedName>
    <definedName name="reqbar">#REF!</definedName>
    <definedName name="Reselects">#REF!</definedName>
    <definedName name="resum">#REF!</definedName>
    <definedName name="ret">[39]전산자원물류관리시스템!ret</definedName>
    <definedName name="REUIHGURI">[39]전산자원물류관리시스템!REUIHGURI</definedName>
    <definedName name="reyt">[39]전산자원물류관리시스템!reyt</definedName>
    <definedName name="RF">BlankMacro1</definedName>
    <definedName name="RFG" localSheetId="1">#REF!,#REF!,#REF!</definedName>
    <definedName name="RFG" localSheetId="2">#REF!,#REF!,#REF!</definedName>
    <definedName name="RFG">#REF!,#REF!,#REF!</definedName>
    <definedName name="RFWE">[39]전산자원물류관리시스템!GDF</definedName>
    <definedName name="rgfg">[39]전산자원물류관리시스템!jhg</definedName>
    <definedName name="RGR">[39]전산자원물류관리시스템!GDF</definedName>
    <definedName name="RGVBF">[39]전산자원물류관리시스템!RGVBF</definedName>
    <definedName name="RH" localSheetId="1">#REF!</definedName>
    <definedName name="RH" localSheetId="2">'[118]실행내역서 '!#REF!</definedName>
    <definedName name="RH">'[118]실행내역서 '!#REF!</definedName>
    <definedName name="rho">#REF!</definedName>
    <definedName name="RJRJ">BlankMacro1</definedName>
    <definedName name="RJRKJRKJR">BlankMacro1</definedName>
    <definedName name="rkdkd" hidden="1">{#N/A,#N/A,FALSE,"2~8번"}</definedName>
    <definedName name="RL">#REF!</definedName>
    <definedName name="RL1D">#REF!</definedName>
    <definedName name="RL2D">#REF!</definedName>
    <definedName name="RL3D">#REF!</definedName>
    <definedName name="RL4D">#REF!</definedName>
    <definedName name="RL5D">#REF!</definedName>
    <definedName name="RL6D">#REF!</definedName>
    <definedName name="RL7D">#REF!</definedName>
    <definedName name="RLA">[119]터파기및재료!#REF!</definedName>
    <definedName name="RLD">#REF!</definedName>
    <definedName name="RLTJD">BlankMacro1</definedName>
    <definedName name="Rl이">#REF!</definedName>
    <definedName name="Rl일">#REF!</definedName>
    <definedName name="RMS" localSheetId="1">원가계산서!RMS</definedName>
    <definedName name="RMS">원가계산서!RMS</definedName>
    <definedName name="Rn">#REF!</definedName>
    <definedName name="roerdf">#REF!</definedName>
    <definedName name="ROTAT">#N/A</definedName>
    <definedName name="ROTAT1">#N/A</definedName>
    <definedName name="ROTAT2">#N/A</definedName>
    <definedName name="ROTAT3">#N/A</definedName>
    <definedName name="ROTAT4">#N/A</definedName>
    <definedName name="ROUND">#REF!</definedName>
    <definedName name="RR">#REF!</definedName>
    <definedName name="RRE" localSheetId="1">#REF!,#REF!</definedName>
    <definedName name="RRE">#REF!,#REF!</definedName>
    <definedName name="RRR" localSheetId="1">[107]우각부보강!#REF!</definedName>
    <definedName name="RRR">[39]전산자원물류관리시스템!HBHG</definedName>
    <definedName name="RRRRR">#REF!</definedName>
    <definedName name="RT" localSheetId="1">#REF!,#REF!,#REF!</definedName>
    <definedName name="RT" localSheetId="2">#REF!,#REF!,#REF!</definedName>
    <definedName name="RT">#REF!,#REF!,#REF!</definedName>
    <definedName name="RT5G">[39]전산자원물류관리시스템!RT5G</definedName>
    <definedName name="Rten">#REF!</definedName>
    <definedName name="RTG">[39]전산자원물류관리시스템!EEDD</definedName>
    <definedName name="rthrtu">[39]전산자원물류관리시스템!juyjuy</definedName>
    <definedName name="RTHT">[39]전산자원물류관리시스템!TTHG</definedName>
    <definedName name="RTR">[46]주형!#REF!</definedName>
    <definedName name="RTS">[46]주형!#REF!</definedName>
    <definedName name="RTU" localSheetId="1">#REF!,#REF!</definedName>
    <definedName name="RTU">#REF!,#REF!</definedName>
    <definedName name="rty" localSheetId="1">#REF!,#REF!</definedName>
    <definedName name="rty">#REF!,#REF!</definedName>
    <definedName name="RU" localSheetId="1">{"Book1","예술의전당.xls"}</definedName>
    <definedName name="RU">{"Book1","예술의전당.xls"}</definedName>
    <definedName name="ruswjrsodur">#REF!</definedName>
    <definedName name="Rx">#REF!</definedName>
    <definedName name="Rxw">#REF!</definedName>
    <definedName name="Ry">#REF!</definedName>
    <definedName name="RYANG">#N/A</definedName>
    <definedName name="Ryw">#REF!</definedName>
    <definedName name="S" localSheetId="1">[57]DATE!$I$24:$I$85</definedName>
    <definedName name="s">[39]전산자원물류관리시스템!ㅠㅜㅎ</definedName>
    <definedName name="S.Q">#REF!</definedName>
    <definedName name="s_1">#REF!</definedName>
    <definedName name="s_2">#REF!</definedName>
    <definedName name="SA" localSheetId="1">[29]제직재!#REF!</definedName>
    <definedName name="SA" localSheetId="2">[29]제직재!#REF!</definedName>
    <definedName name="SA">[29]제직재!#REF!</definedName>
    <definedName name="saerad">#REF!</definedName>
    <definedName name="SAF">[39]전산자원물류관리시스템!SAF</definedName>
    <definedName name="SALESPLAN">#REF!</definedName>
    <definedName name="sallow">#REF!</definedName>
    <definedName name="sample">#REF!</definedName>
    <definedName name="sanch_2" localSheetId="1">#REF!</definedName>
    <definedName name="sanch_2">#REF!</definedName>
    <definedName name="sanch_3" localSheetId="1">#REF!</definedName>
    <definedName name="sanch_3">#REF!</definedName>
    <definedName name="sanch_4" localSheetId="1">#REF!</definedName>
    <definedName name="sanch_4">#REF!</definedName>
    <definedName name="sand">#REF!,#REF!</definedName>
    <definedName name="satta">#REF!</definedName>
    <definedName name="SB1G" localSheetId="1">#REF!</definedName>
    <definedName name="SB1G" localSheetId="2">#REF!</definedName>
    <definedName name="SB1G">#REF!</definedName>
    <definedName name="SB2G" localSheetId="2">#REF!</definedName>
    <definedName name="SB2G">#REF!</definedName>
    <definedName name="sbarea">#REF!</definedName>
    <definedName name="SCK">#REF!</definedName>
    <definedName name="SCODE">#N/A</definedName>
    <definedName name="sd">#REF!</definedName>
    <definedName name="SDAVF">[39]전산자원물류관리시스템!GVHBG</definedName>
    <definedName name="SDC" localSheetId="1">#REF!,#REF!</definedName>
    <definedName name="SDC">#REF!,#REF!</definedName>
    <definedName name="SdcdF">[39]전산자원물류관리시스템!NBBV</definedName>
    <definedName name="SDD">[39]전산자원물류관리시스템!TRR</definedName>
    <definedName name="sde" localSheetId="2">'[62]설직재-1'!#REF!</definedName>
    <definedName name="sde">'[62]설직재-1'!#REF!</definedName>
    <definedName name="sdf">[39]전산자원물류관리시스템!홁ㅎ</definedName>
    <definedName name="sdfg">'[110]ABUT수량-A1'!$T$25</definedName>
    <definedName name="sdg" localSheetId="1" hidden="1">#REF!</definedName>
    <definedName name="SDG">[39]전산자원물류관리시스템!ㄷㄹㅈ</definedName>
    <definedName name="sdgwer" localSheetId="1">{"Book1","예술의전당.xls"}</definedName>
    <definedName name="sdgwer">{"Book1","예술의전당.xls"}</definedName>
    <definedName name="SDK" localSheetId="1">#REF!,#REF!</definedName>
    <definedName name="SDK">#REF!,#REF!</definedName>
    <definedName name="sdodoisois">#REF!</definedName>
    <definedName name="SDRFE">[39]전산자원물류관리시스템!SDRFE</definedName>
    <definedName name="sdsd">[39]전산자원물류관리시스템!jhg</definedName>
    <definedName name="sdsss">#REF!</definedName>
    <definedName name="sdtstsdz">#REF!</definedName>
    <definedName name="sdv">[39]전산자원물류관리시스템!uiy</definedName>
    <definedName name="SDVF">[39]전산자원물류관리시스템!SDVF</definedName>
    <definedName name="SELECT">#N/A</definedName>
    <definedName name="serts">#REF!</definedName>
    <definedName name="SF">#N/A</definedName>
    <definedName name="sfd">[39]전산자원물류관리시스템!sfd</definedName>
    <definedName name="sfds" localSheetId="1">'[62]제-노임'!#REF!</definedName>
    <definedName name="sfds" localSheetId="2">'[62]제-노임'!#REF!</definedName>
    <definedName name="sfds">'[62]제-노임'!#REF!</definedName>
    <definedName name="SFH">[39]전산자원물류관리시스템!ㅗㅠㅎㄹ</definedName>
    <definedName name="sgfsdfe" hidden="1">#REF!</definedName>
    <definedName name="sh">#REF!</definedName>
    <definedName name="shear">#REF!</definedName>
    <definedName name="SHEET56" localSheetId="1">#REF!</definedName>
    <definedName name="SHEET56" localSheetId="2">#REF!</definedName>
    <definedName name="SHEET56">#REF!</definedName>
    <definedName name="SIL">[78]데이타!$R$23:$S$32</definedName>
    <definedName name="sinchook">[51]Sheet1!$A$1</definedName>
    <definedName name="SIS">[39]전산자원물류관리시스템!NNF</definedName>
    <definedName name="SISK" localSheetId="1">BlankMacro1</definedName>
    <definedName name="SISK" localSheetId="2">BlankMacro1</definedName>
    <definedName name="SISK">BlankMacro1</definedName>
    <definedName name="sitdts">#REF!</definedName>
    <definedName name="size" localSheetId="1">#REF!</definedName>
    <definedName name="SIZE">#REF!</definedName>
    <definedName name="SIZEC" localSheetId="1">#REF!</definedName>
    <definedName name="SIZEC">#REF!</definedName>
    <definedName name="SK">#REF!</definedName>
    <definedName name="skdfsk" hidden="1">#REF!</definedName>
    <definedName name="SKE">#REF!</definedName>
    <definedName name="skskdbsz">#REF!</definedName>
    <definedName name="slab">#REF!</definedName>
    <definedName name="SLAB11">#REF!</definedName>
    <definedName name="slo">#REF!</definedName>
    <definedName name="SNOW" localSheetId="1">[52]견적!#REF!</definedName>
    <definedName name="SNOW" localSheetId="2">[52]견적!#REF!</definedName>
    <definedName name="SNOW">[52]견적!#REF!</definedName>
    <definedName name="SNOW노무" localSheetId="1">#REF!</definedName>
    <definedName name="SNOW노무" localSheetId="2">#REF!</definedName>
    <definedName name="SNOW노무">#REF!</definedName>
    <definedName name="SNOW자재" localSheetId="2">#REF!</definedName>
    <definedName name="SNOW자재">#REF!</definedName>
    <definedName name="SOC">[39]전산자원물류관리시스템!OIU</definedName>
    <definedName name="soidowoe32">#REF!</definedName>
    <definedName name="SOL" localSheetId="1">#REF!</definedName>
    <definedName name="SOL">#REF!</definedName>
    <definedName name="SORTCODE">#N/A</definedName>
    <definedName name="SOS">[39]전산자원물류관리시스템!MATRO</definedName>
    <definedName name="sp.sys">#REF!</definedName>
    <definedName name="SPECI">#N/A</definedName>
    <definedName name="SPLICE" localSheetId="1">#REF!</definedName>
    <definedName name="SPLICE" localSheetId="2">#REF!</definedName>
    <definedName name="SPLI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TYPE1">#REF!</definedName>
    <definedName name="sr" localSheetId="1">#REF!,#REF!</definedName>
    <definedName name="sr">#REF!,#REF!</definedName>
    <definedName name="SS" localSheetId="1">#REF!</definedName>
    <definedName name="ss">[120]내2!$I$14</definedName>
    <definedName name="SSA" localSheetId="2">[121]일위!#REF!</definedName>
    <definedName name="SSA">[121]일위!#REF!</definedName>
    <definedName name="SSD">[39]전산자원물류관리시스템!asx</definedName>
    <definedName name="ssddgra">#REF!</definedName>
    <definedName name="SSR">[39]전산자원물류관리시스템!SSR</definedName>
    <definedName name="SSS" localSheetId="1">#REF!</definedName>
    <definedName name="SSS">#REF!</definedName>
    <definedName name="SSSC">[39]전산자원물류관리시스템!CCF</definedName>
    <definedName name="SSSS" localSheetId="1">#REF!</definedName>
    <definedName name="SSSS" hidden="1">{#N/A,#N/A,FALSE,"전력간선"}</definedName>
    <definedName name="SSSSS">[39]전산자원물류관리시스템!ㅈㄷㅂㄹ</definedName>
    <definedName name="SSW" localSheetId="1">#REF!,#REF!</definedName>
    <definedName name="SSW">#REF!,#REF!</definedName>
    <definedName name="SSX">[39]전산자원물류관리시스템!SSX</definedName>
    <definedName name="STAR1" localSheetId="2">[40]내역!#REF!</definedName>
    <definedName name="STAR1">[40]내역!#REF!</definedName>
    <definedName name="STAR3" localSheetId="2">[40]내역!#REF!</definedName>
    <definedName name="STAR3">[40]내역!#REF!</definedName>
    <definedName name="START" localSheetId="1">#REF!</definedName>
    <definedName name="START">#N/A</definedName>
    <definedName name="START1" localSheetId="1">[40]내역!#REF!</definedName>
    <definedName name="START1" localSheetId="2">[40]내역!#REF!</definedName>
    <definedName name="START1">[40]내역!#REF!</definedName>
    <definedName name="START2" localSheetId="2">[40]내역!#REF!</definedName>
    <definedName name="START2">[40]내역!#REF!</definedName>
    <definedName name="START3" localSheetId="1">#REF!</definedName>
    <definedName name="START3" localSheetId="2">#REF!</definedName>
    <definedName name="START3">#REF!</definedName>
    <definedName name="START4" localSheetId="2">#REF!</definedName>
    <definedName name="START4">#REF!</definedName>
    <definedName name="START5" localSheetId="2">[122]S0!#REF!</definedName>
    <definedName name="START5">[122]S0!#REF!</definedName>
    <definedName name="START6" localSheetId="2">[122]S0!#REF!</definedName>
    <definedName name="START6">[122]S0!#REF!</definedName>
    <definedName name="START7" localSheetId="2">[122]S0!#REF!</definedName>
    <definedName name="START7">[122]S0!#REF!</definedName>
    <definedName name="START8" localSheetId="2">[122]S0!#REF!</definedName>
    <definedName name="START8">[122]S0!#REF!</definedName>
    <definedName name="START9" localSheetId="2">[122]S0!#REF!</definedName>
    <definedName name="START9">[122]S0!#REF!</definedName>
    <definedName name="StartChart" localSheetId="2">[50]!StartChart</definedName>
    <definedName name="StartChart">[50]!StartChart</definedName>
    <definedName name="StartSeller" localSheetId="2">[50]!StartSeller</definedName>
    <definedName name="StartSeller">[50]!StartSeller</definedName>
    <definedName name="steam_trap" localSheetId="1">#REF!</definedName>
    <definedName name="steam_trap">#REF!</definedName>
    <definedName name="STEP">#REF!</definedName>
    <definedName name="stmin">#REF!</definedName>
    <definedName name="STOP" localSheetId="1">[40]내역!#REF!</definedName>
    <definedName name="STOP" localSheetId="2">[40]내역!#REF!</definedName>
    <definedName name="STOP">[40]내역!#REF!</definedName>
    <definedName name="STOP1" localSheetId="1">[40]내역!#REF!</definedName>
    <definedName name="STOP1" localSheetId="2">[40]내역!#REF!</definedName>
    <definedName name="STOP1">[40]내역!#REF!</definedName>
    <definedName name="Strand가닥수">#REF!</definedName>
    <definedName name="Strand단면적">#REF!</definedName>
    <definedName name="Strand직경">#REF!</definedName>
    <definedName name="stratio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">#REF!</definedName>
    <definedName name="SUB" localSheetId="1">#REF!</definedName>
    <definedName name="SUB" localSheetId="2">#REF!</definedName>
    <definedName name="SUB">#REF!</definedName>
    <definedName name="SubDic" localSheetId="1">#REF!</definedName>
    <definedName name="SubDic">#REF!</definedName>
    <definedName name="SUM">#N/A</definedName>
    <definedName name="SUM_A" localSheetId="2">[53]!SUM_A</definedName>
    <definedName name="SUM_A">[53]!SUM_A</definedName>
    <definedName name="SUP">#REF!</definedName>
    <definedName name="SUYO">#N/A</definedName>
    <definedName name="sv">#REF!</definedName>
    <definedName name="SVFGSF">[39]전산자원물류관리시스템!KJH</definedName>
    <definedName name="SW" localSheetId="1">[88]견!#REF!</definedName>
    <definedName name="SW" localSheetId="2">[88]견!#REF!</definedName>
    <definedName name="SW">[88]견!#REF!</definedName>
    <definedName name="SW1G" localSheetId="1">#REF!</definedName>
    <definedName name="SW1G" localSheetId="2">#REF!</definedName>
    <definedName name="SW1G">#REF!</definedName>
    <definedName name="SW2G" localSheetId="2">#REF!</definedName>
    <definedName name="SW2G">#REF!</definedName>
    <definedName name="SW31G" localSheetId="2">#REF!</definedName>
    <definedName name="SW31G">#REF!</definedName>
    <definedName name="SW32G" localSheetId="2">#REF!</definedName>
    <definedName name="SW32G">#REF!</definedName>
    <definedName name="SW3G" localSheetId="2">#REF!</definedName>
    <definedName name="SW3G">#REF!</definedName>
    <definedName name="SW4G" localSheetId="2">#REF!</definedName>
    <definedName name="SW4G">#REF!</definedName>
    <definedName name="SW5G" localSheetId="2">#REF!</definedName>
    <definedName name="SW5G">#REF!</definedName>
    <definedName name="SW6G" localSheetId="2">#REF!</definedName>
    <definedName name="SW6G">#REF!</definedName>
    <definedName name="SWL">#REF!</definedName>
    <definedName name="SWR">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XXS">[39]전산자원물류관리시스템!EGERG</definedName>
    <definedName name="SY">#REF!</definedName>
    <definedName name="SZVFGG">[39]전산자원물류관리시스템!REEG</definedName>
    <definedName name="S기" localSheetId="1">#REF!</definedName>
    <definedName name="S기">#REF!</definedName>
    <definedName name="S님" localSheetId="1">#REF!</definedName>
    <definedName name="S님">#REF!</definedName>
    <definedName name="S이" localSheetId="1">#REF!</definedName>
    <definedName name="S이">#REF!</definedName>
    <definedName name="T" localSheetId="1">[55]원형1호맨홀토공수량!#REF!</definedName>
    <definedName name="T" localSheetId="2">#REF!</definedName>
    <definedName name="T">#REF!</definedName>
    <definedName name="T.B.M설치">#REF!</definedName>
    <definedName name="T.C300" localSheetId="2">#REF!</definedName>
    <definedName name="T.C300">#REF!</definedName>
    <definedName name="T.C450" localSheetId="2">#REF!</definedName>
    <definedName name="T.C450">#REF!</definedName>
    <definedName name="T.C600" localSheetId="2">#REF!</definedName>
    <definedName name="T.C600">#REF!</definedName>
    <definedName name="T_AMOUNT">#N/A</definedName>
    <definedName name="T_UPRICE">#N/A</definedName>
    <definedName name="T0" localSheetId="1">#REF!</definedName>
    <definedName name="T0" localSheetId="2">#REF!</definedName>
    <definedName name="T0">#REF!</definedName>
    <definedName name="T10M" localSheetId="1">#REF!</definedName>
    <definedName name="T10M" localSheetId="2">#REF!</definedName>
    <definedName name="T10M">#REF!</definedName>
    <definedName name="T10P" localSheetId="2">#REF!</definedName>
    <definedName name="T10P">#REF!</definedName>
    <definedName name="T11M" localSheetId="2">#REF!</definedName>
    <definedName name="T11M">#REF!</definedName>
    <definedName name="T11P" localSheetId="2">#REF!</definedName>
    <definedName name="T11P">#REF!</definedName>
    <definedName name="T12M" localSheetId="2">#REF!</definedName>
    <definedName name="T12M">#REF!</definedName>
    <definedName name="T12P" localSheetId="2">#REF!</definedName>
    <definedName name="T12P">#REF!</definedName>
    <definedName name="T13M" localSheetId="2">#REF!</definedName>
    <definedName name="T13M">#REF!</definedName>
    <definedName name="T13P" localSheetId="2">#REF!</definedName>
    <definedName name="T13P">#REF!</definedName>
    <definedName name="T14M" localSheetId="2">#REF!</definedName>
    <definedName name="T14M">#REF!</definedName>
    <definedName name="T14P" localSheetId="2">#REF!</definedName>
    <definedName name="T14P">#REF!</definedName>
    <definedName name="T15M" localSheetId="2">#REF!</definedName>
    <definedName name="T15M">#REF!</definedName>
    <definedName name="T15P" localSheetId="2">#REF!</definedName>
    <definedName name="T15P">#REF!</definedName>
    <definedName name="T16M" localSheetId="2">#REF!</definedName>
    <definedName name="T16M">#REF!</definedName>
    <definedName name="T16P" localSheetId="2">#REF!</definedName>
    <definedName name="T16P">#REF!</definedName>
    <definedName name="T17M" localSheetId="2">#REF!</definedName>
    <definedName name="T17M">#REF!</definedName>
    <definedName name="T17P" localSheetId="2">#REF!</definedName>
    <definedName name="T17P">#REF!</definedName>
    <definedName name="T18M">#REF!</definedName>
    <definedName name="T18P">#REF!</definedName>
    <definedName name="T19M" localSheetId="2">#REF!</definedName>
    <definedName name="T19M">#REF!</definedName>
    <definedName name="T19P" localSheetId="2">#REF!</definedName>
    <definedName name="T19P">#REF!</definedName>
    <definedName name="T1E" localSheetId="2">#REF!</definedName>
    <definedName name="T1E">#REF!</definedName>
    <definedName name="T1M" localSheetId="2">#REF!</definedName>
    <definedName name="T1M">#REF!</definedName>
    <definedName name="T1P" localSheetId="2">#REF!</definedName>
    <definedName name="T1P">#REF!</definedName>
    <definedName name="T1S">#REF!</definedName>
    <definedName name="T20M" localSheetId="2">#REF!</definedName>
    <definedName name="T20M">#REF!</definedName>
    <definedName name="T20P" localSheetId="2">#REF!</definedName>
    <definedName name="T20P">#REF!</definedName>
    <definedName name="T21M" localSheetId="2">#REF!</definedName>
    <definedName name="T21M">#REF!</definedName>
    <definedName name="T21P" localSheetId="2">#REF!</definedName>
    <definedName name="T21P">#REF!</definedName>
    <definedName name="T22E" localSheetId="2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 localSheetId="2">#REF!</definedName>
    <definedName name="T2E">#REF!</definedName>
    <definedName name="T2M" localSheetId="2">#REF!</definedName>
    <definedName name="T2M">#REF!</definedName>
    <definedName name="T2P" localSheetId="2">#REF!</definedName>
    <definedName name="T2P">#REF!</definedName>
    <definedName name="T2S">#REF!</definedName>
    <definedName name="T3P" localSheetId="2">#REF!</definedName>
    <definedName name="T3P">#REF!</definedName>
    <definedName name="T3S">#REF!</definedName>
    <definedName name="T4M" localSheetId="2">#REF!</definedName>
    <definedName name="T4M">#REF!</definedName>
    <definedName name="T4P" localSheetId="2">#REF!</definedName>
    <definedName name="T4P">#REF!</definedName>
    <definedName name="T5M" localSheetId="2">#REF!</definedName>
    <definedName name="T5M">#REF!</definedName>
    <definedName name="T5P" localSheetId="2">#REF!</definedName>
    <definedName name="T5P">#REF!</definedName>
    <definedName name="T6M" localSheetId="2">#REF!</definedName>
    <definedName name="T6M">#REF!</definedName>
    <definedName name="T6P" localSheetId="2">#REF!</definedName>
    <definedName name="T6P">#REF!</definedName>
    <definedName name="T7M" localSheetId="2">#REF!</definedName>
    <definedName name="T7M">#REF!</definedName>
    <definedName name="T7P" localSheetId="2">#REF!</definedName>
    <definedName name="T7P">#REF!</definedName>
    <definedName name="T8M" localSheetId="2">#REF!</definedName>
    <definedName name="T8M">#REF!</definedName>
    <definedName name="T8P" localSheetId="2">#REF!</definedName>
    <definedName name="T8P">#REF!</definedName>
    <definedName name="T9M" localSheetId="2">#REF!</definedName>
    <definedName name="T9M">#REF!</definedName>
    <definedName name="T9P" localSheetId="2">#REF!</definedName>
    <definedName name="T9P">#REF!</definedName>
    <definedName name="Ta">#REF!</definedName>
    <definedName name="TAB" localSheetId="2">#REF!</definedName>
    <definedName name="TAB">#REF!</definedName>
    <definedName name="TABLE" localSheetId="1">#REF!</definedName>
    <definedName name="Table">'[123]Price List'!$A$1:$F$473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1">#REF!</definedName>
    <definedName name="TANB">#REF!</definedName>
    <definedName name="TB">#REF!</definedName>
    <definedName name="Tba">#REF!</definedName>
    <definedName name="TBN.38" localSheetId="1">#REF!</definedName>
    <definedName name="TBN.38" localSheetId="2">#REF!</definedName>
    <definedName name="TBN.38">#REF!</definedName>
    <definedName name="TC" localSheetId="1">#REF!</definedName>
    <definedName name="tc">#REF!</definedName>
    <definedName name="TCA">#REF!</definedName>
    <definedName name="TCB">#REF!</definedName>
    <definedName name="tcw">#REF!</definedName>
    <definedName name="tcwds">#REF!</definedName>
    <definedName name="tdl">#REF!</definedName>
    <definedName name="tdlp">#REF!</definedName>
    <definedName name="teb">#REF!</definedName>
    <definedName name="Ted">#REF!</definedName>
    <definedName name="TEE">#REF!</definedName>
    <definedName name="TEL" localSheetId="2">#REF!</definedName>
    <definedName name="TEL">#REF!</definedName>
    <definedName name="TEL100P" localSheetId="2">#REF!</definedName>
    <definedName name="TEL100P">#REF!</definedName>
    <definedName name="TEL25P" localSheetId="2">#REF!</definedName>
    <definedName name="TEL25P">#REF!</definedName>
    <definedName name="TEL500P" localSheetId="2">#REF!</definedName>
    <definedName name="TEL500P">#REF!</definedName>
    <definedName name="TEL50P" localSheetId="2">#REF!</definedName>
    <definedName name="TEL50P">#REF!</definedName>
    <definedName name="TEL75P" localSheetId="2">#REF!</definedName>
    <definedName name="TEL75P">#REF!</definedName>
    <definedName name="telp">#REF!</definedName>
    <definedName name="telp1">#REF!</definedName>
    <definedName name="telp2">#REF!</definedName>
    <definedName name="telp3">#REF!</definedName>
    <definedName name="TEMP" localSheetId="2" hidden="1">'[124]EQT-ESTN'!#REF!</definedName>
    <definedName name="TEMP" hidden="1">'[124]EQT-ESTN'!#REF!</definedName>
    <definedName name="temp_strainer" localSheetId="1">#REF!</definedName>
    <definedName name="temp_strainer">#REF!</definedName>
    <definedName name="Tendon단면적">#REF!</definedName>
    <definedName name="TER" localSheetId="1">#REF!</definedName>
    <definedName name="TER">#REF!</definedName>
    <definedName name="tesbs">#REF!</definedName>
    <definedName name="TEST" localSheetId="1">#REF!</definedName>
    <definedName name="TEST">#REF!</definedName>
    <definedName name="TEST_1">#N/A</definedName>
    <definedName name="TEST_2">#N/A</definedName>
    <definedName name="TEST_A">#N/A</definedName>
    <definedName name="TEST_A1">#N/A</definedName>
    <definedName name="TEST_A2">#N/A</definedName>
    <definedName name="TEST_A3">#N/A</definedName>
    <definedName name="TEST_B">#N/A</definedName>
    <definedName name="TEST_B1">#N/A</definedName>
    <definedName name="TEST_B2">#N/A</definedName>
    <definedName name="TEST_B3">#N/A</definedName>
    <definedName name="TEST_C">#N/A</definedName>
    <definedName name="TEST_C1">#N/A</definedName>
    <definedName name="TEST_C2">#N/A</definedName>
    <definedName name="TEST_C3">#N/A</definedName>
    <definedName name="TEST_D">#N/A</definedName>
    <definedName name="TEST_D1">#N/A</definedName>
    <definedName name="TEST_D2">#N/A</definedName>
    <definedName name="TEST_D3">#N/A</definedName>
    <definedName name="TEST_E">#N/A</definedName>
    <definedName name="TEST_E1">#N/A</definedName>
    <definedName name="TEST_E2">#N/A</definedName>
    <definedName name="TEST_E3">#N/A</definedName>
    <definedName name="TEST_F">#N/A</definedName>
    <definedName name="TEST_F1">#N/A</definedName>
    <definedName name="TEST_F2">#N/A</definedName>
    <definedName name="TEST_F3">#N/A</definedName>
    <definedName name="TEST_G">#N/A</definedName>
    <definedName name="TEST_G1">#N/A</definedName>
    <definedName name="TEST_G2">#N/A</definedName>
    <definedName name="TEST_G3">#N/A</definedName>
    <definedName name="TEST_H">#N/A</definedName>
    <definedName name="TEST_H1">#N/A</definedName>
    <definedName name="TEST_H2">#N/A</definedName>
    <definedName name="TEST_H3">#N/A</definedName>
    <definedName name="TEST_I">#N/A</definedName>
    <definedName name="TEST_I1">#N/A</definedName>
    <definedName name="TEST_I2">#N/A</definedName>
    <definedName name="TEST_I3">#N/A</definedName>
    <definedName name="TEST_J">#N/A</definedName>
    <definedName name="TEST_J1">#N/A</definedName>
    <definedName name="TEST_J2">#N/A</definedName>
    <definedName name="TEST_J3">#N/A</definedName>
    <definedName name="TEST_K">#N/A</definedName>
    <definedName name="TEST_K1">#N/A</definedName>
    <definedName name="TEST_K2">#N/A</definedName>
    <definedName name="TEST_K3">#N/A</definedName>
    <definedName name="TEST_L2">#N/A</definedName>
    <definedName name="TEST_L3">#N/A</definedName>
    <definedName name="TEST_M2">#N/A</definedName>
    <definedName name="TEST_M3">#N/A</definedName>
    <definedName name="TEST_N2">#N/A</definedName>
    <definedName name="TEST_N3">#N/A</definedName>
    <definedName name="TEST_O2">#N/A</definedName>
    <definedName name="TEST_O3">#N/A</definedName>
    <definedName name="TEST_P2">#N/A</definedName>
    <definedName name="TEST_P3">#N/A</definedName>
    <definedName name="TEST_Q2">#N/A</definedName>
    <definedName name="TEST_Q3">#N/A</definedName>
    <definedName name="TEST_R2">#N/A</definedName>
    <definedName name="TEST_R3">#N/A</definedName>
    <definedName name="TEST_S3">#N/A</definedName>
    <definedName name="TEST_T3">#N/A</definedName>
    <definedName name="TEST_U3">#N/A</definedName>
    <definedName name="TEST_V3">#N/A</definedName>
    <definedName name="TEST_W3">#N/A</definedName>
    <definedName name="TEST_X3">#N/A</definedName>
    <definedName name="TEST_Y3">#N/A</definedName>
    <definedName name="TEST_Z3">#N/A</definedName>
    <definedName name="TGGG">[39]전산자원물류관리시스템!TGGG</definedName>
    <definedName name="THK" localSheetId="1">#REF!</definedName>
    <definedName name="THK">#REF!</definedName>
    <definedName name="TIT" localSheetId="1">#REF!</definedName>
    <definedName name="TIT" localSheetId="2">#REF!</definedName>
    <definedName name="TIT">#REF!</definedName>
    <definedName name="TITLE">#REF!</definedName>
    <definedName name="TITLE_AEAR">[125]우수공!$A$1:$IV$3,[125]우수공!$A$1:$D$65536</definedName>
    <definedName name="TITLE1" localSheetId="1">#REF!</definedName>
    <definedName name="TITLE1">#REF!</definedName>
    <definedName name="TKG" localSheetId="1">#REF!,#REF!</definedName>
    <definedName name="TKG">#REF!,#REF!</definedName>
    <definedName name="Tl">#REF!</definedName>
    <definedName name="tll">#REF!</definedName>
    <definedName name="tllp">#REF!</definedName>
    <definedName name="TMO">#REF!</definedName>
    <definedName name="TO">#REF!</definedName>
    <definedName name="TOL" localSheetId="1">#REF!</definedName>
    <definedName name="TOL">#REF!</definedName>
    <definedName name="TOO">#N/A</definedName>
    <definedName name="top">#REF!</definedName>
    <definedName name="tot">#REF!</definedName>
    <definedName name="TOTAL" localSheetId="1">#REF!</definedName>
    <definedName name="TOTAL" localSheetId="2">#REF!</definedName>
    <definedName name="TOTAL">#REF!</definedName>
    <definedName name="TOTAL1" localSheetId="2">#REF!</definedName>
    <definedName name="TOTAL1">#REF!</definedName>
    <definedName name="TOTAL2" localSheetId="2">#REF!</definedName>
    <definedName name="TOTAL2">#REF!</definedName>
    <definedName name="TOTAL3" localSheetId="2">#REF!</definedName>
    <definedName name="TOTAL3">#REF!</definedName>
    <definedName name="TOTAL4" localSheetId="2">#REF!</definedName>
    <definedName name="TOTAL4">#REF!</definedName>
    <definedName name="TR">#REF!</definedName>
    <definedName name="TRA">#REF!</definedName>
    <definedName name="TRAT" localSheetId="2">[52]견적!#REF!</definedName>
    <definedName name="TRAT">[52]견적!#REF!</definedName>
    <definedName name="TRAY" localSheetId="2">[52]견적!#REF!</definedName>
    <definedName name="TRAY">[52]견적!#REF!</definedName>
    <definedName name="TRAY200" localSheetId="1">#REF!</definedName>
    <definedName name="TRAY200" localSheetId="2">#REF!</definedName>
    <definedName name="TRAY200">#REF!</definedName>
    <definedName name="TRAY300" localSheetId="2">#REF!</definedName>
    <definedName name="TRAY300">#REF!</definedName>
    <definedName name="TRAY450" localSheetId="2">#REF!</definedName>
    <definedName name="TRAY450">#REF!</definedName>
    <definedName name="TRAY600" localSheetId="2">#REF!</definedName>
    <definedName name="TRAY600">#REF!</definedName>
    <definedName name="TRR">[39]전산자원물류관리시스템!TRR</definedName>
    <definedName name="TRRR">[39]전산자원물류관리시스템!TRRR</definedName>
    <definedName name="trunc">#REF!</definedName>
    <definedName name="tryrtg">[39]전산자원물류관리시스템!bvvc</definedName>
    <definedName name="TS">#REF!</definedName>
    <definedName name="Tsa">#REF!</definedName>
    <definedName name="TSS">[107]우각부보강!#REF!</definedName>
    <definedName name="TT" localSheetId="1">[126]우각부보강!#REF!</definedName>
    <definedName name="TT">#REF!</definedName>
    <definedName name="TTHG">[39]전산자원물류관리시스템!TTHG</definedName>
    <definedName name="TTI" localSheetId="1">#REF!,#REF!,#REF!</definedName>
    <definedName name="TTI" localSheetId="2">#REF!,#REF!,#REF!</definedName>
    <definedName name="TTI">#REF!,#REF!,#REF!</definedName>
    <definedName name="TTR">[39]전산자원물류관리시스템!ㅁㄴㄹㅇㄹ</definedName>
    <definedName name="TTT">[99]원형1호맨홀토공수량!#REF!</definedName>
    <definedName name="TU">#REF!</definedName>
    <definedName name="TUNVS">[39]전산자원물류관리시스템!ㄷㄹㅈ</definedName>
    <definedName name="tuu">[39]전산자원물류관리시스템!frt</definedName>
    <definedName name="tuy" localSheetId="1">'[62]제-노임'!#REF!</definedName>
    <definedName name="tuy" localSheetId="2">'[62]제-노임'!#REF!</definedName>
    <definedName name="tuy">'[62]제-노임'!#REF!</definedName>
    <definedName name="TV" localSheetId="1">#REF!</definedName>
    <definedName name="TV" localSheetId="2">#REF!</definedName>
    <definedName name="TV">#REF!</definedName>
    <definedName name="TV10CFBT" localSheetId="2">#REF!</definedName>
    <definedName name="TV10CFBT">#REF!</definedName>
    <definedName name="TV10CHFB" localSheetId="2">#REF!</definedName>
    <definedName name="TV10CHFB">#REF!</definedName>
    <definedName name="TV10CHFL" localSheetId="2">#REF!</definedName>
    <definedName name="TV10CHFL">#REF!</definedName>
    <definedName name="TV1K" localSheetId="2">#REF!</definedName>
    <definedName name="TV1K">#REF!</definedName>
    <definedName name="TV2B" localSheetId="2">#REF!</definedName>
    <definedName name="TV2B">#REF!</definedName>
    <definedName name="TV2K" localSheetId="2">#REF!</definedName>
    <definedName name="TV2K">#REF!</definedName>
    <definedName name="TV3B" localSheetId="2">#REF!</definedName>
    <definedName name="TV3B">#REF!</definedName>
    <definedName name="TV4B" localSheetId="2">#REF!</definedName>
    <definedName name="TV4B">#REF!</definedName>
    <definedName name="TV4K" localSheetId="2">#REF!</definedName>
    <definedName name="TV4K">#REF!</definedName>
    <definedName name="TV5B" localSheetId="2">#REF!</definedName>
    <definedName name="TV5B">#REF!</definedName>
    <definedName name="TV5CFB" localSheetId="2">#REF!</definedName>
    <definedName name="TV5CFB">#REF!</definedName>
    <definedName name="TV5CFBT" localSheetId="2">#REF!</definedName>
    <definedName name="TV5CFBT">#REF!</definedName>
    <definedName name="TV5CHFB" localSheetId="2">#REF!</definedName>
    <definedName name="TV5CHFB">#REF!</definedName>
    <definedName name="TV6B" localSheetId="2">#REF!</definedName>
    <definedName name="TV6B">#REF!</definedName>
    <definedName name="TV7CFB" localSheetId="2">#REF!</definedName>
    <definedName name="TV7CFB">#REF!</definedName>
    <definedName name="TV7CFBT" localSheetId="2">#REF!</definedName>
    <definedName name="TV7CFBT">#REF!</definedName>
    <definedName name="TV7CHFL" localSheetId="2">#REF!</definedName>
    <definedName name="TV7CHFL">#REF!</definedName>
    <definedName name="TV8B" localSheetId="2">#REF!</definedName>
    <definedName name="TV8B">#REF!</definedName>
    <definedName name="TV8K" localSheetId="2">#REF!</definedName>
    <definedName name="TV8K">#REF!</definedName>
    <definedName name="TVAMP" localSheetId="2">#REF!</definedName>
    <definedName name="TVAMP">#REF!</definedName>
    <definedName name="TVB" localSheetId="2">[127]보할공정!#REF!</definedName>
    <definedName name="TVB">[127]보할공정!#REF!</definedName>
    <definedName name="TVC" localSheetId="2">[127]보할공정!#REF!</definedName>
    <definedName name="TVC">[127]보할공정!#REF!</definedName>
    <definedName name="TVD" localSheetId="2">[127]보할공정!#REF!</definedName>
    <definedName name="TVD">[127]보할공정!#REF!</definedName>
    <definedName name="TV공량">#REF!</definedName>
    <definedName name="TV노무" localSheetId="1">#REF!</definedName>
    <definedName name="TV노무" localSheetId="2">#REF!</definedName>
    <definedName name="TV노무">#REF!</definedName>
    <definedName name="TV설비" localSheetId="2">#REF!</definedName>
    <definedName name="TV설비">#REF!</definedName>
    <definedName name="TV자재" localSheetId="2">#REF!</definedName>
    <definedName name="TV자재">#REF!</definedName>
    <definedName name="TW">#REF!</definedName>
    <definedName name="TWA">#REF!</definedName>
    <definedName name="TWL">#REF!</definedName>
    <definedName name="TWR">#REF!</definedName>
    <definedName name="TWW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H">[39]전산자원물류관리시스템!TYH</definedName>
    <definedName name="tyj">[39]전산자원물류관리시스템!tyj</definedName>
    <definedName name="TYPE">#REF!</definedName>
    <definedName name="TYU" localSheetId="1">#REF!,#REF!</definedName>
    <definedName name="TYU">#REF!,#REF!</definedName>
    <definedName name="tyy">[39]전산자원물류관리시스템!reyt</definedName>
    <definedName name="T기" localSheetId="1">#REF!</definedName>
    <definedName name="T기">#REF!</definedName>
    <definedName name="T님" localSheetId="1">#REF!</definedName>
    <definedName name="T님">#REF!</definedName>
    <definedName name="U" localSheetId="1">#REF!</definedName>
    <definedName name="U">#REF!</definedName>
    <definedName name="UC3100P" localSheetId="2">#REF!</definedName>
    <definedName name="UC3100P">#REF!</definedName>
    <definedName name="UC3200P" localSheetId="2">#REF!</definedName>
    <definedName name="UC3200P">#REF!</definedName>
    <definedName name="UC3300P" localSheetId="2">#REF!</definedName>
    <definedName name="UC3300P">#REF!</definedName>
    <definedName name="UC3400P" localSheetId="2">#REF!</definedName>
    <definedName name="UC3400P">#REF!</definedName>
    <definedName name="UC350P" localSheetId="2">#REF!</definedName>
    <definedName name="UC350P">#REF!</definedName>
    <definedName name="UC525P" localSheetId="2">#REF!</definedName>
    <definedName name="UC525P">#REF!</definedName>
    <definedName name="UC54P" localSheetId="2">#REF!</definedName>
    <definedName name="UC54P">#REF!</definedName>
    <definedName name="udst">#REF!</definedName>
    <definedName name="uiy">[39]전산자원물류관리시스템!uiy</definedName>
    <definedName name="ujdffdf" hidden="1">{#N/A,#N/A,FALSE,"단가표지"}</definedName>
    <definedName name="UJJ">[39]전산자원물류관리시스템!YHG</definedName>
    <definedName name="ujy">[39]전산자원물류관리시스템!ret</definedName>
    <definedName name="ul">[2]설계조건!#REF!</definedName>
    <definedName name="um">[2]설계조건!#REF!</definedName>
    <definedName name="UMh">#REF!</definedName>
    <definedName name="UMv">#REF!</definedName>
    <definedName name="UNION" localSheetId="1">#REF!</definedName>
    <definedName name="UNION">#REF!</definedName>
    <definedName name="UNIT">#REF!</definedName>
    <definedName name="UNITA">[24]부하계산서!#REF!</definedName>
    <definedName name="UNITAA">[24]부하계산서!#REF!</definedName>
    <definedName name="UNITB">[24]부하계산서!#REF!</definedName>
    <definedName name="UNITBB">[24]부하계산서!#REF!</definedName>
    <definedName name="UNITC">[24]부하계산서!#REF!</definedName>
    <definedName name="UNITC1">[24]부하계산서!#REF!</definedName>
    <definedName name="UNITCA">[24]부하계산서!#REF!</definedName>
    <definedName name="UNITD">[24]부하계산서!#REF!</definedName>
    <definedName name="UNITDA">[24]부하계산서!#REF!</definedName>
    <definedName name="UP" localSheetId="1">[16]견적!#REF!</definedName>
    <definedName name="UP" localSheetId="2">[16]견적!#REF!</definedName>
    <definedName name="UP">[16]견적!#REF!</definedName>
    <definedName name="UPS">#REF!</definedName>
    <definedName name="UPSR">[24]부하계산서!#REF!</definedName>
    <definedName name="UT">#REF!</definedName>
    <definedName name="uu">[128]DATA!$B$4:$F$495</definedName>
    <definedName name="UUU">[39]전산자원물류관리시스템!UUU</definedName>
    <definedName name="UVh">#REF!</definedName>
    <definedName name="UVv">#REF!</definedName>
    <definedName name="uw">[2]설계조건!#REF!</definedName>
    <definedName name="uyj">[39]전산자원물류관리시스템!tyj</definedName>
    <definedName name="UYUY">[39]전산자원물류관리시스템!DGRT</definedName>
    <definedName name="U님" localSheetId="1">#REF!</definedName>
    <definedName name="U님">#REF!</definedName>
    <definedName name="U형수로">'[129]집수정(600-700)'!$P$4</definedName>
    <definedName name="V" localSheetId="1">#REF!</definedName>
    <definedName name="V">#REF!</definedName>
    <definedName name="V.E200" localSheetId="2">#REF!</definedName>
    <definedName name="V.E200">#REF!</definedName>
    <definedName name="V.E300" localSheetId="2">#REF!</definedName>
    <definedName name="V.E300">#REF!</definedName>
    <definedName name="V.E450" localSheetId="2">#REF!</definedName>
    <definedName name="V.E450">#REF!</definedName>
    <definedName name="V.E600" localSheetId="2">#REF!</definedName>
    <definedName name="V.E600">#REF!</definedName>
    <definedName name="VAFP">#REF!</definedName>
    <definedName name="VB">[130]J直材4!$F$5:$G$5</definedName>
    <definedName name="vbc">[39]전산자원물류관리시스템!REGSVTEB</definedName>
    <definedName name="VBGDH">[39]전산자원물류관리시스템!HBHG</definedName>
    <definedName name="vbn">[39]전산자원물류관리시스템!vbn</definedName>
    <definedName name="vbnh">[39]전산자원물류관리시스템!ㅗㅠㅎㄹ</definedName>
    <definedName name="VBV" localSheetId="1">#REF!</definedName>
    <definedName name="VBV">[39]전산자원물류관리시스템!RGVBF</definedName>
    <definedName name="VCR">#REF!</definedName>
    <definedName name="vcx">[39]전산자원물류관리시스템!ㅗㅠㅎㄹ</definedName>
    <definedName name="VDSVP">#REF!</definedName>
    <definedName name="vfdsvfv">[70]입찰안!#REF!</definedName>
    <definedName name="vfh" localSheetId="1">[62]제직재!#REF!</definedName>
    <definedName name="vfh" localSheetId="2">[62]제직재!#REF!</definedName>
    <definedName name="vfh">[62]제직재!#REF!</definedName>
    <definedName name="VFJKEH">[39]전산자원물류관리시스템!DDC</definedName>
    <definedName name="VFV">[39]전산자원물류관리시스템!ㄷㄹㅈ</definedName>
    <definedName name="VGF">[39]전산자원물류관리시스템!VGF</definedName>
    <definedName name="VHAF">#REF!</definedName>
    <definedName name="vhder" localSheetId="1">[62]제직재!#REF!</definedName>
    <definedName name="vhder" localSheetId="2">[62]제직재!#REF!</definedName>
    <definedName name="vhder">[62]제직재!#REF!</definedName>
    <definedName name="vhdl1">#REF!</definedName>
    <definedName name="vhel1">#REF!</definedName>
    <definedName name="vhel2">#REF!</definedName>
    <definedName name="vhel3">#REF!</definedName>
    <definedName name="vhll1">#REF!</definedName>
    <definedName name="VHMF">#REF!</definedName>
    <definedName name="vhpe2">#REF!</definedName>
    <definedName name="vhpw">#REF!</definedName>
    <definedName name="vhw">#REF!</definedName>
    <definedName name="VIP">[39]전산자원물류관리시스템!홁ㅎ</definedName>
    <definedName name="VIR" localSheetId="2">[131]!Macro7</definedName>
    <definedName name="VIR">[131]!Macro7</definedName>
    <definedName name="VIS" localSheetId="2">[131]!Macro9</definedName>
    <definedName name="VIS">[131]!Macro9</definedName>
    <definedName name="vlo">[39]전산자원물류관리시스템!juyjuy</definedName>
    <definedName name="VMF">#REF!</definedName>
    <definedName name="VMOTOR">#REF!</definedName>
    <definedName name="vnb">[39]전산자원물류관리시스템!vnb</definedName>
    <definedName name="VNJ">[39]전산자원물류관리시스템!VNJ</definedName>
    <definedName name="VPUMP">#REF!</definedName>
    <definedName name="VSV">#REF!</definedName>
    <definedName name="Vu">#REF!</definedName>
    <definedName name="VVAFP">#REF!</definedName>
    <definedName name="vvb">[39]전산자원물류관리시스템!ㅌㅊㅍ</definedName>
    <definedName name="vvdl1">#REF!</definedName>
    <definedName name="vvel1">#REF!</definedName>
    <definedName name="vvel2">#REF!</definedName>
    <definedName name="vvel3">#REF!</definedName>
    <definedName name="vvll1">#REF!</definedName>
    <definedName name="VVMF">#REF!</definedName>
    <definedName name="vvpe2">#REF!</definedName>
    <definedName name="vvpw">#REF!</definedName>
    <definedName name="VVV" localSheetId="1">#REF!</definedName>
    <definedName name="VVV">[39]전산자원물류관리시스템!EGERG</definedName>
    <definedName name="vvw">#REF!</definedName>
    <definedName name="VWEI">#REF!</definedName>
    <definedName name="w" localSheetId="1">#REF!</definedName>
    <definedName name="W" localSheetId="2">BlankMacro1</definedName>
    <definedName name="W">BlankMacro1</definedName>
    <definedName name="w_m">#REF!</definedName>
    <definedName name="w_m1">#REF!</definedName>
    <definedName name="w_m2">#REF!</definedName>
    <definedName name="w_m22">#REF!</definedName>
    <definedName name="W1C">#REF!</definedName>
    <definedName name="W2C">#REF!</definedName>
    <definedName name="W3C">#REF!</definedName>
    <definedName name="WA">#REF!</definedName>
    <definedName name="WALL">[2]설계조건!#REF!</definedName>
    <definedName name="wbeta">#REF!</definedName>
    <definedName name="WC">#REF!</definedName>
    <definedName name="WCC">#REF!</definedName>
    <definedName name="WCP">#REF!</definedName>
    <definedName name="WDDSF" localSheetId="1">#REF!,#REF!,#REF!</definedName>
    <definedName name="WDDSF" localSheetId="2">#REF!,#REF!,#REF!</definedName>
    <definedName name="WDDSF">#REF!,#REF!,#REF!</definedName>
    <definedName name="wddw">[39]전산자원물류관리시스템!ㅈㄷㅂㄹ</definedName>
    <definedName name="wdes">[39]전산자원물류관리시스템!vbn</definedName>
    <definedName name="WDF">[39]전산자원물류관리시스템!QQA</definedName>
    <definedName name="WDFG" localSheetId="1">#REF!,#REF!</definedName>
    <definedName name="WDFG">#REF!,#REF!</definedName>
    <definedName name="WDV">[39]전산자원물류관리시스템!WDV</definedName>
    <definedName name="we" localSheetId="1">#REF!</definedName>
    <definedName name="we">원가계산서!we</definedName>
    <definedName name="WEF" localSheetId="1">#REF!,#REF!</definedName>
    <definedName name="WEF">#REF!,#REF!</definedName>
    <definedName name="WEFDS">[39]전산자원물류관리시스템!MATRO</definedName>
    <definedName name="WEI">#REF!</definedName>
    <definedName name="WEQ">#REF!</definedName>
    <definedName name="WER">[39]전산자원물류관리시스템!TRRR</definedName>
    <definedName name="wererr" hidden="1">{#N/A,#N/A,FALSE,"운반시간"}</definedName>
    <definedName name="werewr" hidden="1">{#N/A,#N/A,FALSE,"골재소요량";#N/A,#N/A,FALSE,"골재소요량"}</definedName>
    <definedName name="wesbs">#REF!</definedName>
    <definedName name="WEW" localSheetId="1">#REF!</definedName>
    <definedName name="WEW">#REF!</definedName>
    <definedName name="WF">#REF!</definedName>
    <definedName name="WFF">#REF!</definedName>
    <definedName name="WFG">[39]전산자원물류관리시스템!MATRO</definedName>
    <definedName name="wfs">#REF!</definedName>
    <definedName name="wh">#REF!</definedName>
    <definedName name="WIRUY">[39]전산자원물류관리시스템!WIRUY</definedName>
    <definedName name="WK" localSheetId="1">[132]견!#REF!</definedName>
    <definedName name="WK" localSheetId="2">[132]견!#REF!</definedName>
    <definedName name="WK">[132]견!#REF!</definedName>
    <definedName name="wkdry">{"Book1","수시.XLS"}</definedName>
    <definedName name="wkqcjf">#REF!</definedName>
    <definedName name="WL">#REF!</definedName>
    <definedName name="wla">[2]설계조건!#REF!</definedName>
    <definedName name="Wm">[2]설계조건!#REF!</definedName>
    <definedName name="wm.조골재1" hidden="1">{#N/A,#N/A,FALSE,"조골재"}</definedName>
    <definedName name="wn">[2]설계조건!#REF!</definedName>
    <definedName name="woekzd">#REF!</definedName>
    <definedName name="WOL" localSheetId="1">#REF!</definedName>
    <definedName name="WOL">#REF!</definedName>
    <definedName name="WPP">#REF!</definedName>
    <definedName name="wqd">[39]전산자원물류관리시스템!ㅗㅠㅎㄹ</definedName>
    <definedName name="wqr" localSheetId="1">'[71]N賃率-職'!#REF!</definedName>
    <definedName name="wqr" localSheetId="2">'[71]N賃率-職'!#REF!</definedName>
    <definedName name="wqr">'[71]N賃率-職'!#REF!</definedName>
    <definedName name="WRITE" localSheetId="1" hidden="1">{#N/A,#N/A,FALSE,"CCTV"}</definedName>
    <definedName name="WRITE" hidden="1">{#N/A,#N/A,FALSE,"CCTV"}</definedName>
    <definedName name="wrn.2번." hidden="1">{#N/A,#N/A,FALSE,"2~8번"}</definedName>
    <definedName name="wrn.BM." localSheetId="1" hidden="1">{#N/A,#N/A,FALSE,"CCTV"}</definedName>
    <definedName name="wrn.BM." hidden="1">{#N/A,#N/A,FALSE,"CCTV"}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localSheetId="1" hidden="1">{#N/A,#N/A,FALSE,"전력간선"}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중공업군포견적서." hidden="1">{#N/A,#N/A,FALSE,"견적갑지";#N/A,#N/A,FALSE,"총괄표";#N/A,#N/A,FALSE,"철골공사";#N/A,#N/A,FALSE,"토목공사";#N/A,#N/A,FALSE,"판넬전기공사"}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localSheetId="1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S">#REF!</definedName>
    <definedName name="wsdf">[39]전산자원물류관리시스템!ret</definedName>
    <definedName name="WSO">#REF!</definedName>
    <definedName name="WSS">[39]전산자원물류관리시스템!ㅁㄴㄹㅇㄹ</definedName>
    <definedName name="WSUM">#REF!</definedName>
    <definedName name="WSX">[39]전산자원물류관리시스템!WWF</definedName>
    <definedName name="Ws삼">#REF!</definedName>
    <definedName name="Ws이">#REF!</definedName>
    <definedName name="Ws일">#REF!</definedName>
    <definedName name="WT">[55]원형1호맨홀토공수량!#REF!</definedName>
    <definedName name="WTT">[99]원형1호맨홀토공수량!#REF!</definedName>
    <definedName name="WW" localSheetId="1">'[80]ABUT수량-A1'!$T$25</definedName>
    <definedName name="WW" localSheetId="2">#REF!</definedName>
    <definedName name="WW">#REF!</definedName>
    <definedName name="WWF">[39]전산자원물류관리시스템!WWF</definedName>
    <definedName name="WWQ">[39]전산자원물류관리시스템!ㄷㄹㅈ</definedName>
    <definedName name="WWR">[39]전산자원물류관리시스템!uiy</definedName>
    <definedName name="WWT">[39]전산자원물류관리시스템!WWT</definedName>
    <definedName name="WWU">[39]전산자원물류관리시스템!ㅈㄷㅂㄹ</definedName>
    <definedName name="www" localSheetId="1">'[110]ABUT수량-A1'!$T$25</definedName>
    <definedName name="WWW">[39]전산자원물류관리시스템!DGRT</definedName>
    <definedName name="X" localSheetId="1">[133]원형1호맨홀토공수량!#REF!</definedName>
    <definedName name="X">#REF!</definedName>
    <definedName name="X9701D_일위대가_List">#REF!</definedName>
    <definedName name="xcc">[39]전산자원물류관리시스템!ㅁㄴㄹㅇㄹ</definedName>
    <definedName name="xcf">[39]전산자원물류관리시스템!xcf</definedName>
    <definedName name="XCXC">[39]전산자원물류관리시스템!FFF</definedName>
    <definedName name="xdd">[39]전산자원물류관리시스템!jytr</definedName>
    <definedName name="XDE">[39]전산자원물류관리시스템!ㅗㅠㅎㄹ</definedName>
    <definedName name="XDF">[39]전산자원물류관리시스템!xcf</definedName>
    <definedName name="XDR">[39]전산자원물류관리시스템!ㅈㄷㅂㄹ</definedName>
    <definedName name="XDS">[39]전산자원물류관리시스템!NNF</definedName>
    <definedName name="xhd">[39]전산자원물류관리시스템!xhd</definedName>
    <definedName name="XSD">[39]전산자원물류관리시스템!MATRO</definedName>
    <definedName name="xx" localSheetId="1" hidden="1">#REF!</definedName>
    <definedName name="XX" localSheetId="2">#REF!</definedName>
    <definedName name="XX">#REF!</definedName>
    <definedName name="XXD" localSheetId="1">#REF!,#REF!</definedName>
    <definedName name="XXD">#REF!,#REF!</definedName>
    <definedName name="xxx" localSheetId="1">#REF!</definedName>
    <definedName name="XXX">#REF!,#REF!</definedName>
    <definedName name="xxxx">#REF!</definedName>
    <definedName name="y" localSheetId="1">#REF!</definedName>
    <definedName name="Y">#REF!</definedName>
    <definedName name="Y.S.KIM">#REF!,#REF!,#REF!,#REF!,#REF!,#REF!,#REF!,#REF!,#REF!,#REF!,#REF!,#REF!,#REF!,#REF!,#REF!,#REF!,#REF!,#REF!,#REF!</definedName>
    <definedName name="y_strainer" localSheetId="1">#REF!</definedName>
    <definedName name="y_strainer">#REF!</definedName>
    <definedName name="Y6U">[39]전산자원물류관리시스템!Y6U</definedName>
    <definedName name="YC">#REF!</definedName>
    <definedName name="YE">#N/A</definedName>
    <definedName name="YEKA">#N/A</definedName>
    <definedName name="YHG">[39]전산자원물류관리시스템!YHG</definedName>
    <definedName name="YHGG">[39]전산자원물류관리시스템!HTD</definedName>
    <definedName name="YHJ">#REF!</definedName>
    <definedName name="YIP">[39]전산자원물류관리시스템!QQA</definedName>
    <definedName name="yitd" localSheetId="1">[62]제직재!#REF!</definedName>
    <definedName name="yitd" localSheetId="2">[62]제직재!#REF!</definedName>
    <definedName name="yitd">[62]제직재!#REF!</definedName>
    <definedName name="YJH">[39]전산자원물류관리시스템!YJH</definedName>
    <definedName name="yjy">[39]전산자원물류관리시스템!jytr</definedName>
    <definedName name="YN">#N/A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su">#REF!</definedName>
    <definedName name="yth">[39]전산자원물류관리시스템!yth</definedName>
    <definedName name="ytjuy">[39]전산자원물류관리시스템!ytjuy</definedName>
    <definedName name="YYY">#REF!</definedName>
    <definedName name="Z" localSheetId="1">[133]원형1호맨홀토공수량!#REF!</definedName>
    <definedName name="Z" localSheetId="2">#REF!</definedName>
    <definedName name="Z">#REF!</definedName>
    <definedName name="Z_4F74ED08_7DE6_11D4_BC29_005004C1F3AD_.wvu.PrintTitles" hidden="1">#REF!</definedName>
    <definedName name="za" localSheetId="1" hidden="1">[134]실행철강하도!$A$1:$A$4</definedName>
    <definedName name="ZA">[135]송라터널총괄!$B$1</definedName>
    <definedName name="ZFVGFDHB">[39]전산자원물류관리시스템!AVGHBD</definedName>
    <definedName name="ZK">#N/A</definedName>
    <definedName name="ZLO">[39]전산자원물류관리시스템!QQA</definedName>
    <definedName name="ZM">#N/A</definedName>
    <definedName name="ZP" localSheetId="1">#REF!</definedName>
    <definedName name="ZP">#REF!</definedName>
    <definedName name="zsb">[39]전산자원물류관리시스템!GVHBG</definedName>
    <definedName name="zsd">[39]전산자원물류관리시스템!ㅈㄷㅂㄹ</definedName>
    <definedName name="zxc">[39]전산자원물류관리시스템!ㄷㄹㅈ</definedName>
    <definedName name="zxcf">[39]전산자원물류관리시스템!zxcf</definedName>
    <definedName name="zxd">[39]전산자원물류관리시스템!zxd</definedName>
    <definedName name="zz" localSheetId="1" hidden="1">{#N/A,#N/A,FALSE,"견적갑지";#N/A,#N/A,FALSE,"총괄표";#N/A,#N/A,FALSE,"철골공사";#N/A,#N/A,FALSE,"토목공사";#N/A,#N/A,FALSE,"판넬전기공사"}</definedName>
    <definedName name="ZZ" localSheetId="2">#REF!</definedName>
    <definedName name="ZZ">#REF!</definedName>
    <definedName name="zzsszz">#REF!</definedName>
    <definedName name="ZZZ">[39]전산자원물류관리시스템!ㅗㅠㅎㄹ</definedName>
    <definedName name="ㄱ" localSheetId="1">#REF!</definedName>
    <definedName name="ㄱ">#REF!</definedName>
    <definedName name="ㄱ1">#REF!</definedName>
    <definedName name="ㄱ25x25x3t_단중">#REF!</definedName>
    <definedName name="ㄱ30x30x5t_단중">#REF!</definedName>
    <definedName name="ㄱ34">[0]!ㄱ34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localSheetId="1" hidden="1">{#N/A,#N/A,FALSE,"명세표"}</definedName>
    <definedName name="ㄱㄱ">#REF!</definedName>
    <definedName name="ㄱㄱㄱ" localSheetId="1">#REF!</definedName>
    <definedName name="ㄱㄱㄱ">[136]견적율!$K$15</definedName>
    <definedName name="ㄱㄱㄱㄱㄱ" localSheetId="1">#REF!</definedName>
    <definedName name="ㄱㄱㄱㄱㄱ">#REF!</definedName>
    <definedName name="ㄱ내역">#REF!</definedName>
    <definedName name="ㄱ단가">#REF!</definedName>
    <definedName name="ㄱ단목">#REF!</definedName>
    <definedName name="ㄱ단산">#REF!</definedName>
    <definedName name="ㄱㅀㅍㅇ">[39]전산자원물류관리시스템!ㅝㅗ허</definedName>
    <definedName name="ㄱ일목">#REF!</definedName>
    <definedName name="ㄱ일위">#REF!</definedName>
    <definedName name="ㄱㅈㅎ" hidden="1">#REF!</definedName>
    <definedName name="ㄱ중기">#REF!</definedName>
    <definedName name="ㄱ중목">#REF!</definedName>
    <definedName name="가">#REF!</definedName>
    <definedName name="가.건축공사">#REF!</definedName>
    <definedName name="가.공원시설물공">#REF!</definedName>
    <definedName name="가가가">[0]!가가가</definedName>
    <definedName name="가감금액비교표" localSheetId="2">[137]!StartSeller</definedName>
    <definedName name="가감금액비교표">[137]!StartSeller</definedName>
    <definedName name="가거라" hidden="1">{#N/A,#N/A,FALSE,"명세표"}</definedName>
    <definedName name="가건물손료" localSheetId="1">#REF!</definedName>
    <definedName name="가건물손료">#REF!</definedName>
    <definedName name="가격">#REF!</definedName>
    <definedName name="가구" localSheetId="2">[138]!가구</definedName>
    <definedName name="가구">[138]!가구</definedName>
    <definedName name="가라">#REF!</definedName>
    <definedName name="가로등">[0]!가로등</definedName>
    <definedName name="가로등부표1" localSheetId="2">[139]!Macro13</definedName>
    <definedName name="가로등부표1">[139]!Macro13</definedName>
    <definedName name="가로등부표2" localSheetId="1">#REF!,#REF!</definedName>
    <definedName name="가로등부표2">#REF!,#REF!</definedName>
    <definedName name="가로등입력">[0]!가로등입력</definedName>
    <definedName name="가로등주">#REF!</definedName>
    <definedName name="가로형천장양면재계">[140]직재!#REF!</definedName>
    <definedName name="가로형천장양면재계재계">[140]재집!#REF!</definedName>
    <definedName name="가로형천장재계">[140]재집!#REF!</definedName>
    <definedName name="가설" localSheetId="2">[138]!가설</definedName>
    <definedName name="가설">[138]!가설</definedName>
    <definedName name="가설건물면적" localSheetId="1">#REF!</definedName>
    <definedName name="가설건물면적">#REF!</definedName>
    <definedName name="가설경비">#REF!</definedName>
    <definedName name="가설공사">#REF!</definedName>
    <definedName name="가설공사비">#REF!</definedName>
    <definedName name="가설노무비">#REF!</definedName>
    <definedName name="가설분" localSheetId="1">#REF!</definedName>
    <definedName name="가설분" localSheetId="2">#REF!</definedName>
    <definedName name="가설분">#REF!</definedName>
    <definedName name="가설재료비">#REF!</definedName>
    <definedName name="가시나무R4">[141]데이타!$E$2</definedName>
    <definedName name="가시나무R5">[141]데이타!$E$3</definedName>
    <definedName name="가시나무R6">[141]데이타!$E$4</definedName>
    <definedName name="가시나무R8">[141]데이타!$E$5</definedName>
    <definedName name="가시설">#REF!</definedName>
    <definedName name="가식장">#REF!</definedName>
    <definedName name="가요전선관">#REF!</definedName>
    <definedName name="가이즈까향1204">[141]데이타!$E$6</definedName>
    <definedName name="가이즈까향1505">[141]데이타!$E$7</definedName>
    <definedName name="가이즈까향2006">[141]데이타!$E$8</definedName>
    <definedName name="가이즈까향2008">[141]데이타!$E$9</definedName>
    <definedName name="가이즈까향2510">[141]데이타!$E$10</definedName>
    <definedName name="가제당경비">#REF!</definedName>
    <definedName name="가제당노무비">#REF!</definedName>
    <definedName name="가제당재료비">#REF!</definedName>
    <definedName name="가중나무B10">[141]데이타!$E$19</definedName>
    <definedName name="가중나무B4">[141]데이타!$E$15</definedName>
    <definedName name="가중나무B5">[141]데이타!$E$16</definedName>
    <definedName name="가중나무B6">[141]데이타!$E$17</definedName>
    <definedName name="가중나무B8">[141]데이타!$E$18</definedName>
    <definedName name="각재">#REF!</definedName>
    <definedName name="각종단가">#REF!</definedName>
    <definedName name="각종함">#REF!</definedName>
    <definedName name="간노율">#N/A</definedName>
    <definedName name="간접공사비">#REF!</definedName>
    <definedName name="간접노무비" localSheetId="1">#REF!</definedName>
    <definedName name="간접노무비">[142]설계명세서!$J$61</definedName>
    <definedName name="간접노무비2" localSheetId="1">#REF!</definedName>
    <definedName name="간접노무비2">#REF!</definedName>
    <definedName name="간접노무비4" localSheetId="1">#REF!</definedName>
    <definedName name="간접노무비4">#REF!</definedName>
    <definedName name="간접노무비요율">#REF!</definedName>
    <definedName name="간접노무비표">#REF!</definedName>
    <definedName name="간접인건비__입력" localSheetId="1">[143]갑지!#REF!</definedName>
    <definedName name="간접인건비__입력" localSheetId="2">[143]갑지!#REF!</definedName>
    <definedName name="간접인건비__입력">[143]갑지!#REF!</definedName>
    <definedName name="간접인건비요율" localSheetId="1">[143]갑지!#REF!</definedName>
    <definedName name="간접인건비요율" localSheetId="2">[143]갑지!#REF!</definedName>
    <definedName name="간접인건비요율">[143]갑지!#REF!</definedName>
    <definedName name="간접재료비">#REF!</definedName>
    <definedName name="간지">[0]!간지</definedName>
    <definedName name="갈빌1호">#REF!</definedName>
    <definedName name="갈빌2호">#REF!</definedName>
    <definedName name="갈빌3호">#REF!</definedName>
    <definedName name="감R10">[141]데이타!$E$24</definedName>
    <definedName name="감R12">[141]데이타!$E$25</definedName>
    <definedName name="감R15">[141]데이타!$E$26</definedName>
    <definedName name="감R5">[141]데이타!$E$20</definedName>
    <definedName name="감R6">[141]데이타!$E$21</definedName>
    <definedName name="감R7">[141]데이타!$E$22</definedName>
    <definedName name="감R8">[141]데이타!$E$23</definedName>
    <definedName name="감속턱수량">#REF!</definedName>
    <definedName name="갑" localSheetId="1">BLCH</definedName>
    <definedName name="갑">#REF!</definedName>
    <definedName name="갑03">#REF!</definedName>
    <definedName name="갑지" localSheetId="1">#REF!</definedName>
    <definedName name="갑지">#REF!</definedName>
    <definedName name="갑지양재승">#REF!</definedName>
    <definedName name="강" localSheetId="1">#REF!</definedName>
    <definedName name="강">#REF!</definedName>
    <definedName name="강관파일공">#REF!</definedName>
    <definedName name="강교" hidden="1">{#N/A,#N/A,FALSE,"포장2"}</definedName>
    <definedName name="강구조물" hidden="1">{#N/A,#N/A,FALSE,"포장1";#N/A,#N/A,FALSE,"포장1"}</definedName>
    <definedName name="강단면적">#REF!</definedName>
    <definedName name="강릉정렬">[144]일위대가!$Q$2:$Q$10</definedName>
    <definedName name="강성3Span">#REF!</definedName>
    <definedName name="강연선90">#REF!</definedName>
    <definedName name="강재DATA">[92]단위수량!$A$4:$Z$7</definedName>
    <definedName name="강재규격">[92]단위수량!$B$4:$B$7</definedName>
    <definedName name="강재운반">[92]가시설수량!$AE$235</definedName>
    <definedName name="강탄성계수">#REF!</definedName>
    <definedName name="개나리12">[141]데이타!$E$31</definedName>
    <definedName name="개나리3">[141]데이타!$E$27</definedName>
    <definedName name="개나리5">[141]데이타!$E$28</definedName>
    <definedName name="개나리7">[141]데이타!$E$29</definedName>
    <definedName name="개나리9">[141]데이타!$E$30</definedName>
    <definedName name="개보수">#REF!</definedName>
    <definedName name="개산분">#REF!</definedName>
    <definedName name="개쉬땅1204">[141]데이타!$E$32</definedName>
    <definedName name="개쉬땅1506">[141]데이타!$E$33</definedName>
    <definedName name="갱부">#REF!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거" localSheetId="1">'[145]N賃率-職'!#REF!</definedName>
    <definedName name="거" localSheetId="2">'[145]N賃率-職'!#REF!</definedName>
    <definedName name="거">'[145]N賃率-職'!#REF!</definedName>
    <definedName name="거거거">[0]!거거거</definedName>
    <definedName name="거리">'[146]H-PILE수량집계'!#REF!</definedName>
    <definedName name="거푸집공">#REF!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접노무비4" localSheetId="1">#REF!</definedName>
    <definedName name="건접노무비4">#REF!</definedName>
    <definedName name="건조수축율">#REF!</definedName>
    <definedName name="건축">#REF!</definedName>
    <definedName name="건축면적">#REF!</definedName>
    <definedName name="건축목공" localSheetId="1">#REF!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겨" localSheetId="1">#REF!</definedName>
    <definedName name="겨">#REF!</definedName>
    <definedName name="견">#REF!,#REF!</definedName>
    <definedName name="견1">#REF!</definedName>
    <definedName name="견적">[147]원가계산서!$A$1:$D$22</definedName>
    <definedName name="견적가">#REF!</definedName>
    <definedName name="견적갑" localSheetId="1">#REF!</definedName>
    <definedName name="견적갑">#REF!</definedName>
    <definedName name="견적갑지">#REF!</definedName>
    <definedName name="견적금액" localSheetId="1">'[64]설명서 '!$A$2:$L$1045</definedName>
    <definedName name="견적금액">#N/A</definedName>
    <definedName name="견적금액비교">[148]소비자가!$I$46:$J$1593</definedName>
    <definedName name="견적내역">#REF!</definedName>
    <definedName name="견적단가">[149]해평견적!#REF!</definedName>
    <definedName name="견적대비" hidden="1">{#N/A,#N/A,FALSE,"포장2"}</definedName>
    <definedName name="견적서" localSheetId="1">#REF!</definedName>
    <definedName name="견적서" localSheetId="2" hidden="1">#REF!</definedName>
    <definedName name="견적서" hidden="1">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조건" localSheetId="1" hidden="1">{#N/A,#N/A,FALSE,"CCTV"}</definedName>
    <definedName name="견적조건" hidden="1">{#N/A,#N/A,FALSE,"CCTV"}</definedName>
    <definedName name="견적조건1">#REF!</definedName>
    <definedName name="견적조건3" localSheetId="1">{"Book1","도곡1실행.xls"}</definedName>
    <definedName name="견적조건3">{"Book1","도곡1실행.xls"}</definedName>
    <definedName name="견적조건8" localSheetId="1" hidden="1">{#N/A,#N/A,FALSE,"CCTV"}</definedName>
    <definedName name="견적조건8" hidden="1">{#N/A,#N/A,FALSE,"CCTV"}</definedName>
    <definedName name="견적조건보고서">#REF!</definedName>
    <definedName name="견적지침서">#REF!</definedName>
    <definedName name="견적탱크">#REF!</definedName>
    <definedName name="견적토목">#REF!</definedName>
    <definedName name="견적협력업체3">#REF!,#REF!,#REF!,#REF!,#REF!,#REF!,#REF!,#REF!,#REF!,#REF!,#REF!,#REF!,#REF!,#REF!,#REF!,#REF!,#REF!,#REF!,#REF!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" hidden="1">{#N/A,#N/A,FALSE,"포장2"}</definedName>
    <definedName name="결과" hidden="1">{#N/A,#N/A,FALSE,"포장2"}</definedName>
    <definedName name="결제">#N/A</definedName>
    <definedName name="결제금액">#N/A</definedName>
    <definedName name="겹동백1002">[141]데이타!$E$145</definedName>
    <definedName name="겹동백1204">[141]데이타!$E$146</definedName>
    <definedName name="겹동백1506">[141]데이타!$E$147</definedName>
    <definedName name="겹벗R6">[141]데이타!$E$34</definedName>
    <definedName name="겹벗R8">[141]데이타!$E$35</definedName>
    <definedName name="겹철쭉0304">[141]데이타!$E$36</definedName>
    <definedName name="겹철쭉0506">[141]데이타!$E$37</definedName>
    <definedName name="겹철쭉0608">[141]데이타!$E$38</definedName>
    <definedName name="겹철쭉0810">[141]데이타!$E$39</definedName>
    <definedName name="겹철쭉0812">[141]데이타!$E$40</definedName>
    <definedName name="경" hidden="1">{#N/A,#N/A,FALSE,"견적갑지";#N/A,#N/A,FALSE,"총괄표";#N/A,#N/A,FALSE,"철골공사";#N/A,#N/A,FALSE,"토목공사";#N/A,#N/A,FALSE,"판넬전기공사"}</definedName>
    <definedName name="경계블럭연장" hidden="1">[150]조명시설!#REF!</definedName>
    <definedName name="경과년수">#REF!</definedName>
    <definedName name="경기노임">#REF!</definedName>
    <definedName name="경단" localSheetId="1">[151]내역서!#REF!</definedName>
    <definedName name="경단" localSheetId="2">[151]내역서!#REF!</definedName>
    <definedName name="경단">[151]내역서!#REF!</definedName>
    <definedName name="경동연선14" localSheetId="1">#REF!</definedName>
    <definedName name="경동연선14" localSheetId="2">#REF!</definedName>
    <definedName name="경동연선14">#REF!</definedName>
    <definedName name="경동연선200">#REF!</definedName>
    <definedName name="경동연선22" localSheetId="2">#REF!</definedName>
    <definedName name="경동연선22">#REF!</definedName>
    <definedName name="경동연선5.5" localSheetId="2">#REF!</definedName>
    <definedName name="경동연선5.5">#REF!</definedName>
    <definedName name="경동연선8" localSheetId="2">#REF!</definedName>
    <definedName name="경동연선8">#REF!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부선">#REF!</definedName>
    <definedName name="경비" localSheetId="1">#REF!</definedName>
    <definedName name="경비">[142]설계명세서!$J$88</definedName>
    <definedName name="경비2" localSheetId="1">#REF!</definedName>
    <definedName name="경비2">#REF!</definedName>
    <definedName name="경비3" localSheetId="1">#REF!</definedName>
    <definedName name="경비3">#REF!</definedName>
    <definedName name="경비4" localSheetId="1">#REF!</definedName>
    <definedName name="경비4">#REF!</definedName>
    <definedName name="경비율">#REF!</definedName>
    <definedName name="경비합">#REF!</definedName>
    <definedName name="경상대">#REF!</definedName>
    <definedName name="경상비1">#REF!</definedName>
    <definedName name="경용">[39]전산자원물류관리시스템!WWF</definedName>
    <definedName name="경유" localSheetId="1">#REF!</definedName>
    <definedName name="경유" localSheetId="2">#REF!</definedName>
    <definedName name="경유">#REF!</definedName>
    <definedName name="계" localSheetId="1">#REF!</definedName>
    <definedName name="계" localSheetId="2">[152]내역서!#REF!</definedName>
    <definedName name="계">[152]내역서!#REF!</definedName>
    <definedName name="계_장_공">#REF!</definedName>
    <definedName name="계5" localSheetId="1">#REF!</definedName>
    <definedName name="계5">#REF!</definedName>
    <definedName name="계7" localSheetId="1">[19]견!#REF!</definedName>
    <definedName name="계7" localSheetId="2">[19]견!#REF!</definedName>
    <definedName name="계7">[19]견!#REF!</definedName>
    <definedName name="계계" localSheetId="1">#REF!</definedName>
    <definedName name="계계">#REF!</definedName>
    <definedName name="계님" localSheetId="1">#REF!</definedName>
    <definedName name="계님">#REF!</definedName>
    <definedName name="계산" localSheetId="1">#REF!</definedName>
    <definedName name="계산">#REF!</definedName>
    <definedName name="계산서총괄표">[0]!계산서총괄표</definedName>
    <definedName name="계산조건">#REF!,#REF!</definedName>
    <definedName name="계수">#REF!</definedName>
    <definedName name="계수1">#REF!</definedName>
    <definedName name="계수B5">[141]데이타!$E$41</definedName>
    <definedName name="계수B6">[141]데이타!$E$42</definedName>
    <definedName name="계수B8">[141]데이타!$E$43</definedName>
    <definedName name="계양도서관">[153]표지!$B$2:$G$14</definedName>
    <definedName name="계이" localSheetId="1">#REF!</definedName>
    <definedName name="계이">#REF!</definedName>
    <definedName name="계장" localSheetId="1">#REF!</definedName>
    <definedName name="계장">56174</definedName>
    <definedName name="계장공" localSheetId="1">#REF!</definedName>
    <definedName name="계장공">#REF!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획표" localSheetId="1">#REF!</definedName>
    <definedName name="계획표" localSheetId="2">#REF!</definedName>
    <definedName name="계획표">#REF!</definedName>
    <definedName name="고">#REF!</definedName>
    <definedName name="고1" localSheetId="2">[16]견적!#REF!</definedName>
    <definedName name="고1">[16]견적!#REF!</definedName>
    <definedName name="고2" localSheetId="2">[52]견적!#REF!</definedName>
    <definedName name="고2">[52]견적!#REF!</definedName>
    <definedName name="고5" localSheetId="1">#REF!</definedName>
    <definedName name="고5">#REF!</definedName>
    <definedName name="고7" localSheetId="2">[19]견!#REF!</definedName>
    <definedName name="고7">[19]견!#REF!</definedName>
    <definedName name="고고">[0]!고고</definedName>
    <definedName name="고고고">[0]!고고고</definedName>
    <definedName name="고광3">[141]데이타!$E$44</definedName>
    <definedName name="고광5">[141]데이타!$E$45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대건무러" localSheetId="1" hidden="1">{#N/A,#N/A,FALSE,"현장 NCR 분석";#N/A,#N/A,FALSE,"현장품질감사";#N/A,#N/A,FALSE,"현장품질감사"}</definedName>
    <definedName name="고대건무러" hidden="1">{#N/A,#N/A,FALSE,"현장 NCR 분석";#N/A,#N/A,FALSE,"현장품질감사";#N/A,#N/A,FALSE,"현장품질감사"}</definedName>
    <definedName name="고려화학견적">{"Book1","수시.XLS"}</definedName>
    <definedName name="고압">#REF!</definedName>
    <definedName name="고압블럭수량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용보험료">#REF!</definedName>
    <definedName name="고용보험료2" localSheetId="1">#REF!</definedName>
    <definedName name="고용보험료2">#REF!</definedName>
    <definedName name="고재" localSheetId="1">#REF!</definedName>
    <definedName name="고재">#REF!</definedName>
    <definedName name="고철">#REF!</definedName>
    <definedName name="고케">70455</definedName>
    <definedName name="골조">#REF!</definedName>
    <definedName name="곰솔2508">[154]데이타!$E$46</definedName>
    <definedName name="곰솔3010">[141]데이타!$E$47</definedName>
    <definedName name="곰솔R10">[141]데이타!$E$48</definedName>
    <definedName name="곰솔R12">[141]데이타!$E$49</definedName>
    <definedName name="곰솔R15">[141]데이타!$E$50</definedName>
    <definedName name="곱">[57]DATE!$I$24:$I$85</definedName>
    <definedName name="곱곱">[155]DATE!$I$24:$I$85</definedName>
    <definedName name="공">#REF!</definedName>
    <definedName name="공______종" localSheetId="1">#REF!</definedName>
    <definedName name="공______종">#REF!</definedName>
    <definedName name="공간노">#N/A</definedName>
    <definedName name="공과잡비" localSheetId="2">#REF!</definedName>
    <definedName name="공과잡비">#REF!</definedName>
    <definedName name="공구관로번호">#REF!</definedName>
    <definedName name="공구도로명">#REF!</definedName>
    <definedName name="공구및예비품">#REF!</definedName>
    <definedName name="공구별관로번호">[51]Sheet1!$A$4:$B$235</definedName>
    <definedName name="공구별도로명">[51]Sheet1!$D$3:$E$103</definedName>
    <definedName name="공구손료">#REF!</definedName>
    <definedName name="공급가액">#REF!</definedName>
    <definedName name="공급가액2" localSheetId="1">#REF!</definedName>
    <definedName name="공급가액2">#REF!</definedName>
    <definedName name="공급가액4">#REF!</definedName>
    <definedName name="공기">#REF!</definedName>
    <definedName name="공동">#REF!</definedName>
    <definedName name="공동구공">#REF!</definedName>
    <definedName name="공동구공집계표">#REF!</definedName>
    <definedName name="공문">#REF!</definedName>
    <definedName name="공비">#REF!</definedName>
    <definedName name="공사">'[156]3.공통공사대비'!#REF!</definedName>
    <definedName name="공사감독자">#REF!</definedName>
    <definedName name="공사견적조건" localSheetId="1">#REF!</definedName>
    <definedName name="공사견적조건">#REF!</definedName>
    <definedName name="공사내역서" localSheetId="1">#REF!</definedName>
    <definedName name="공사내역서">#REF!</definedName>
    <definedName name="공사명">[157]전체공내역서!$A$2</definedName>
    <definedName name="공사비">#REF!</definedName>
    <definedName name="공사비내역">#REF!</definedName>
    <definedName name="공사비집">#REF!</definedName>
    <definedName name="공사사공" hidden="1">{#N/A,#N/A,FALSE,"명세표"}</definedName>
    <definedName name="공사어음기간" localSheetId="1">#REF!</definedName>
    <definedName name="공사어음기간">#REF!</definedName>
    <definedName name="공사어음비율" localSheetId="1">#REF!</definedName>
    <definedName name="공사어음비율">#REF!</definedName>
    <definedName name="공사원가" localSheetId="1">#REF!</definedName>
    <definedName name="공사원가">#REF!</definedName>
    <definedName name="공사원가계산서" localSheetId="1">BlankMacro1</definedName>
    <definedName name="공사원가계산서" localSheetId="2">BlankMacro1</definedName>
    <definedName name="공사원가계산서">BlankMacro1</definedName>
    <definedName name="공사원가계산서1" localSheetId="1">BlankMacro1</definedName>
    <definedName name="공사원가계산서1" localSheetId="2">BlankMacro1</definedName>
    <definedName name="공사원가계산서1">BlankMacro1</definedName>
    <definedName name="공사원가명세서">#REF!</definedName>
    <definedName name="공사잔금">#N/A</definedName>
    <definedName name="공사현금비율" localSheetId="1">#REF!</definedName>
    <definedName name="공사현금비율">#REF!</definedName>
    <definedName name="공수1">BLCH</definedName>
    <definedName name="공압축3.5간재" localSheetId="1">'[158]기계경비(시간당)'!$H$248</definedName>
    <definedName name="공압축3.5간재">'[159]기계경비(시간당)'!$H$248</definedName>
    <definedName name="공압축3.5노무" localSheetId="1">'[158]기계경비(시간당)'!$H$244</definedName>
    <definedName name="공압축3.5노무">'[159]기계경비(시간당)'!$H$244</definedName>
    <definedName name="공압축3.5노무야간" localSheetId="1">'[158]기계경비(시간당)'!$H$245</definedName>
    <definedName name="공압축3.5노무야간">'[159]기계경비(시간당)'!$H$245</definedName>
    <definedName name="공압축3.5손료" localSheetId="1">'[158]기계경비(시간당)'!$H$243</definedName>
    <definedName name="공압축3.5손료">'[159]기계경비(시간당)'!$H$243</definedName>
    <definedName name="공압축7.1간재" localSheetId="1">'[158]기계경비(시간당)'!$H$256</definedName>
    <definedName name="공압축7.1간재">'[159]기계경비(시간당)'!$H$256</definedName>
    <definedName name="공압축7.1노무" localSheetId="1">'[158]기계경비(시간당)'!$H$252</definedName>
    <definedName name="공압축7.1노무">'[159]기계경비(시간당)'!$H$252</definedName>
    <definedName name="공압축7.1노무야간" localSheetId="1">'[158]기계경비(시간당)'!$H$253</definedName>
    <definedName name="공압축7.1노무야간">'[159]기계경비(시간당)'!$H$253</definedName>
    <definedName name="공압축7.1손료" localSheetId="1">'[158]기계경비(시간당)'!$H$251</definedName>
    <definedName name="공압축7.1손료">'[159]기계경비(시간당)'!$H$251</definedName>
    <definedName name="공용부노무" localSheetId="1">#REF!</definedName>
    <definedName name="공용부노무" localSheetId="2">#REF!</definedName>
    <definedName name="공용부노무">#REF!</definedName>
    <definedName name="공용부자재" localSheetId="2">#REF!</definedName>
    <definedName name="공용부자재">#REF!</definedName>
    <definedName name="공용부전등전열" localSheetId="2">#REF!</definedName>
    <definedName name="공용부전등전열">#REF!</definedName>
    <definedName name="공원식재공">#REF!</definedName>
    <definedName name="공유">[0]!공유</definedName>
    <definedName name="공일" localSheetId="1">#REF!</definedName>
    <definedName name="공일" localSheetId="2">#REF!</definedName>
    <definedName name="공일">#REF!</definedName>
    <definedName name="공정수량">#REF!</definedName>
    <definedName name="공정집계">#REF!</definedName>
    <definedName name="공정표" localSheetId="2">'[77]Customer Databas'!#REF!</definedName>
    <definedName name="공정표">'[77]Customer Databas'!#REF!</definedName>
    <definedName name="공제" hidden="1">[160]조명시설!#REF!</definedName>
    <definedName name="공제금액">#REF!</definedName>
    <definedName name="공종" localSheetId="1">#REF!</definedName>
    <definedName name="공종">#N/A</definedName>
    <definedName name="공종01" localSheetId="1">#REF!</definedName>
    <definedName name="공종01">#REF!</definedName>
    <definedName name="공종02">#REF!</definedName>
    <definedName name="공종03">#REF!</definedName>
    <definedName name="공종04">#REF!</definedName>
    <definedName name="공종05">#REF!</definedName>
    <definedName name="공종06">#REF!</definedName>
    <definedName name="공종07">#REF!</definedName>
    <definedName name="공종08">#REF!</definedName>
    <definedName name="공종09">#REF!</definedName>
    <definedName name="공종10" localSheetId="2">#REF!</definedName>
    <definedName name="공종10">#REF!</definedName>
    <definedName name="공종갯수">#REF!</definedName>
    <definedName name="공종보기">[0]!공종보기</definedName>
    <definedName name="공지">#REF!</definedName>
    <definedName name="공통가설" localSheetId="1">#REF!</definedName>
    <definedName name="공통가설">#REF!</definedName>
    <definedName name="공통부대" localSheetId="2">#REF!</definedName>
    <definedName name="공통부대">#REF!</definedName>
    <definedName name="공통일위">#REF!</definedName>
    <definedName name="관0.3_0.7">#REF!</definedName>
    <definedName name="관0.3m미만">#REF!</definedName>
    <definedName name="관0.8_1.1">#REF!</definedName>
    <definedName name="관1.2_1.5">#REF!</definedName>
    <definedName name="관T">#REF!</definedName>
    <definedName name="관갉">#REF!,#REF!,#REF!</definedName>
    <definedName name="관경">#REF!</definedName>
    <definedName name="관경1">#REF!</definedName>
    <definedName name="관급" localSheetId="1">#REF!,#REF!,#REF!</definedName>
    <definedName name="관급" localSheetId="2">#REF!,#REF!,#REF!</definedName>
    <definedName name="관급">#REF!,#REF!,#REF!</definedName>
    <definedName name="관급1">#REF!,#REF!,#REF!</definedName>
    <definedName name="관급단가">#REF!</definedName>
    <definedName name="관급비">#REF!</definedName>
    <definedName name="관급액">#REF!</definedName>
    <definedName name="관급자재" localSheetId="1">#REF!,#REF!,#REF!</definedName>
    <definedName name="관급자재">[161]관급_File!$A$1:$O$65536</definedName>
    <definedName name="관급자재내역서">#REF!,#REF!,#REF!</definedName>
    <definedName name="관급자재대">#REF!</definedName>
    <definedName name="관급자재비">#REF!</definedName>
    <definedName name="관로공사">#REF!</definedName>
    <definedName name="관로연장거리">#REF!</definedName>
    <definedName name="관리" hidden="1">{#N/A,#N/A,FALSE,"포장2"}</definedName>
    <definedName name="관정지반고">#REF!</definedName>
    <definedName name="관제원">#REF!</definedName>
    <definedName name="관지수링">#REF!</definedName>
    <definedName name="관치수">'[162]2호맨홀공제수량'!$A$5:$C$11</definedName>
    <definedName name="괄">#REF!</definedName>
    <definedName name="광" localSheetId="1">[88]견!#REF!</definedName>
    <definedName name="광" localSheetId="2">[88]견!#REF!</definedName>
    <definedName name="광">[88]견!#REF!</definedName>
    <definedName name="광나무1003">[141]데이타!$E$51</definedName>
    <definedName name="광나무1203">[141]데이타!$E$52</definedName>
    <definedName name="광나무1506">[141]데이타!$E$53</definedName>
    <definedName name="광명">#REF!</definedName>
    <definedName name="광영">[39]전산자원물류관리시스템!ㅁㄴㄹㅇㄹ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광편백0405">[141]데이타!$E$153</definedName>
    <definedName name="광편백0507">[141]데이타!$E$154</definedName>
    <definedName name="광편백0509">[141]데이타!$E$155</definedName>
    <definedName name="교대접합공">#REF!</definedName>
    <definedName name="교면방수">#REF!</definedName>
    <definedName name="교명판및설명판">#REF!</definedName>
    <definedName name="교육내용">[163]교육종류!#REF!</definedName>
    <definedName name="교좌" hidden="1">{#N/A,#N/A,FALSE,"포장2"}</definedName>
    <definedName name="교좌받침공">#REF!</definedName>
    <definedName name="교좌장치">{"Book1","수시.XLS"}</definedName>
    <definedName name="교폭">#REF!</definedName>
    <definedName name="구">#REF!</definedName>
    <definedName name="구______분">#REF!</definedName>
    <definedName name="구구">#REF!</definedName>
    <definedName name="구구구">[0]!구구구</definedName>
    <definedName name="구미제">#REF!</definedName>
    <definedName name="구분">BlankMacro1</definedName>
    <definedName name="구분1">BlankMacro1</definedName>
    <definedName name="구산">[153]표지!$A$1:$G$14</definedName>
    <definedName name="구상나무1505">[141]데이타!$E$69</definedName>
    <definedName name="구상나무2008">[141]데이타!$E$70</definedName>
    <definedName name="구상나무2510">[141]데이타!$E$71</definedName>
    <definedName name="구상나무3012">[141]데이타!$E$72</definedName>
    <definedName name="구조물공">#REF!</definedName>
    <definedName name="구조물집계">[164]터파기및재료!#REF!</definedName>
    <definedName name="국명" localSheetId="1">#REF!</definedName>
    <definedName name="국명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군인정신" localSheetId="1">BlankMacro1</definedName>
    <definedName name="군인정신" localSheetId="2">BlankMacro1</definedName>
    <definedName name="군인정신">BlankMacro1</definedName>
    <definedName name="권" localSheetId="1">[165]DATE!$I$24:$I$85</definedName>
    <definedName name="권">[39]전산자원물류관리시스템!xcf</definedName>
    <definedName name="권권">[166]DATE!$I$24:$I$85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격" localSheetId="1">[57]DATE!$C$24:$C$85</definedName>
    <definedName name="규격">#N/A</definedName>
    <definedName name="균" localSheetId="1">'[167]실행내역서 '!#REF!</definedName>
    <definedName name="균" localSheetId="2">'[167]실행내역서 '!#REF!</definedName>
    <definedName name="균">'[167]실행내역서 '!#REF!</definedName>
    <definedName name="그레이더">350000</definedName>
    <definedName name="그레이더속도">#REF!</definedName>
    <definedName name="그레이더효율">#REF!</definedName>
    <definedName name="근" localSheetId="1">#REF!</definedName>
    <definedName name="근" localSheetId="2">#REF!</definedName>
    <definedName name="근">#REF!</definedName>
    <definedName name="근1" localSheetId="1">#REF!</definedName>
    <definedName name="근1">#REF!</definedName>
    <definedName name="근입장">#REF!</definedName>
    <definedName name="금경비단가">#REF!</definedName>
    <definedName name="금관급자재대">#REF!</definedName>
    <definedName name="금광추정" hidden="1">{#N/A,#N/A,FALSE,"포장2"}</definedName>
    <definedName name="금금공사개요6">#REF!</definedName>
    <definedName name="금노무비단가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폐기물처리비">#REF!</definedName>
    <definedName name="금보상비">#REF!</definedName>
    <definedName name="금속잡철" localSheetId="2">[138]!금속잡철</definedName>
    <definedName name="금속잡철">[138]!금속잡철</definedName>
    <definedName name="금송1006">[141]데이타!$E$73</definedName>
    <definedName name="금송1208">[141]데이타!$E$74</definedName>
    <definedName name="금송1510">[141]데이타!$E$75</definedName>
    <definedName name="금액">[168]일위대가!$Q$2:$Q$10</definedName>
    <definedName name="금재료비단가">#REF!</definedName>
    <definedName name="금전공사개요6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수량">#REF!</definedName>
    <definedName name="금회순공사">'[169]연부97-1'!#REF!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기" localSheetId="1" hidden="1">{#N/A,#N/A,FALSE,"견적갑지";#N/A,#N/A,FALSE,"총괄표";#N/A,#N/A,FALSE,"철골공사";#N/A,#N/A,FALSE,"토목공사";#N/A,#N/A,FALSE,"판넬전기공사"}</definedName>
    <definedName name="기">#REF!</definedName>
    <definedName name="기계" hidden="1">{#N/A,#N/A,FALSE,"견적갑지";#N/A,#N/A,FALSE,"총괄표";#N/A,#N/A,FALSE,"철골공사";#N/A,#N/A,FALSE,"토목공사";#N/A,#N/A,FALSE,"판넬전기공사"}</definedName>
    <definedName name="기계1" hidden="1">{#N/A,#N/A,FALSE,"견적갑지";#N/A,#N/A,FALSE,"총괄표";#N/A,#N/A,FALSE,"철골공사";#N/A,#N/A,FALSE,"토목공사";#N/A,#N/A,FALSE,"판넬전기공사"}</definedName>
    <definedName name="기계2" hidden="1">{#N/A,#N/A,FALSE,"견적갑지";#N/A,#N/A,FALSE,"총괄표";#N/A,#N/A,FALSE,"철골공사";#N/A,#N/A,FALSE,"토목공사";#N/A,#N/A,FALSE,"판넬전기공사"}</definedName>
    <definedName name="기계3" hidden="1">{#N/A,#N/A,FALSE,"견적갑지";#N/A,#N/A,FALSE,"총괄표";#N/A,#N/A,FALSE,"철골공사";#N/A,#N/A,FALSE,"토목공사";#N/A,#N/A,FALSE,"판넬전기공사"}</definedName>
    <definedName name="기계4" hidden="1">{#N/A,#N/A,FALSE,"견적갑지";#N/A,#N/A,FALSE,"총괄표";#N/A,#N/A,FALSE,"철골공사";#N/A,#N/A,FALSE,"토목공사";#N/A,#N/A,FALSE,"판넬전기공사"}</definedName>
    <definedName name="기계5" hidden="1">{#N/A,#N/A,FALSE,"견적갑지";#N/A,#N/A,FALSE,"총괄표";#N/A,#N/A,FALSE,"철골공사";#N/A,#N/A,FALSE,"토목공사";#N/A,#N/A,FALSE,"판넬전기공사"}</definedName>
    <definedName name="기계경비">[142]설계명세서!$J$67</definedName>
    <definedName name="기계공" localSheetId="1">#REF!</definedName>
    <definedName name="기계공">#REF!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설치" localSheetId="1">#REF!</definedName>
    <definedName name="기계설치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계운전사">#REF!</definedName>
    <definedName name="기계중계펌프내역">#REF!</definedName>
    <definedName name="기계집계" hidden="1">{#N/A,#N/A,FALSE,"견적갑지";#N/A,#N/A,FALSE,"총괄표";#N/A,#N/A,FALSE,"철골공사";#N/A,#N/A,FALSE,"토목공사";#N/A,#N/A,FALSE,"판넬전기공사"}</definedName>
    <definedName name="기금공사원가">#REF!</definedName>
    <definedName name="기기" localSheetId="1">#REF!</definedName>
    <definedName name="기기">#REF!</definedName>
    <definedName name="기기설치">#REF!</definedName>
    <definedName name="기기신설">#REF!</definedName>
    <definedName name="기기자재">#REF!</definedName>
    <definedName name="기기철거">#REF!</definedName>
    <definedName name="기누공사원가">#REF!</definedName>
    <definedName name="기단">'[170]기존단가 (2)'!$A$4:$E$487</definedName>
    <definedName name="기도공사원가">#REF!</definedName>
    <definedName name="기본">#REF!</definedName>
    <definedName name="기본서류">[39]전산자원물류관리시스템!기본서류</definedName>
    <definedName name="기사야">#REF!</definedName>
    <definedName name="기사주">#REF!</definedName>
    <definedName name="기설" localSheetId="1">#REF!</definedName>
    <definedName name="기설">#REF!</definedName>
    <definedName name="기설7" localSheetId="1">[19]견!#REF!</definedName>
    <definedName name="기설7" localSheetId="2">[19]견!#REF!</definedName>
    <definedName name="기설7">[19]견!#REF!</definedName>
    <definedName name="기성금공사원가">#REF!</definedName>
    <definedName name="기성누공사원가">#REF!</definedName>
    <definedName name="기성도공사원가">#REF!</definedName>
    <definedName name="기성어음금액" localSheetId="1">#REF!</definedName>
    <definedName name="기성어음금액">#REF!</definedName>
    <definedName name="기성어음기간" localSheetId="1">#REF!</definedName>
    <definedName name="기성어음기간">#REF!</definedName>
    <definedName name="기성어음비율" localSheetId="1">#REF!</definedName>
    <definedName name="기성어음비율">#REF!</definedName>
    <definedName name="기성전공사원가">#REF!</definedName>
    <definedName name="기성전안전관리비">#REF!</definedName>
    <definedName name="기성지급시기">#REF!</definedName>
    <definedName name="기성품">BlankMacro1</definedName>
    <definedName name="기성현금금액" localSheetId="1">#REF!</definedName>
    <definedName name="기성현금금액">#REF!</definedName>
    <definedName name="기성현금비율" localSheetId="1">#REF!</definedName>
    <definedName name="기성현금비율">#REF!</definedName>
    <definedName name="기술" hidden="1">{#N/A,#N/A,FALSE,"부대1"}</definedName>
    <definedName name="기안" localSheetId="1">#REF!</definedName>
    <definedName name="기안">#REF!</definedName>
    <definedName name="기인" localSheetId="2">[171]견적!#REF!</definedName>
    <definedName name="기인">[171]견적!#REF!</definedName>
    <definedName name="기자" localSheetId="2">[171]견적!#REF!</definedName>
    <definedName name="기자">[171]견적!#REF!</definedName>
    <definedName name="기전공사원가">#REF!</definedName>
    <definedName name="기전내역" localSheetId="1">[0]!StartSeller</definedName>
    <definedName name="기전내역" localSheetId="2">집계표!StartSeller</definedName>
    <definedName name="기전내역">[0]!StartSeller</definedName>
    <definedName name="기존화덕철거">#REF!</definedName>
    <definedName name="기준" localSheetId="1">#REF!</definedName>
    <definedName name="기준">#REF!</definedName>
    <definedName name="기초">#REF!</definedName>
    <definedName name="기초구하기">#REF!</definedName>
    <definedName name="기초데이타">#REF!</definedName>
    <definedName name="기초액">#REF!</definedName>
    <definedName name="기초처리경비">#REF!</definedName>
    <definedName name="기초처리노무비">#REF!</definedName>
    <definedName name="기초처리재료비">#REF!</definedName>
    <definedName name="기초폭300">[1]대로근거!#REF!</definedName>
    <definedName name="기초폭350">[1]대로근거!#REF!</definedName>
    <definedName name="기타" localSheetId="1">원가계산서!기타</definedName>
    <definedName name="기타">#REF!</definedName>
    <definedName name="기타경비" localSheetId="1">#REF!</definedName>
    <definedName name="기타경비">#REF!</definedName>
    <definedName name="기타경비.입력" localSheetId="1">[172]갑지!#REF!</definedName>
    <definedName name="기타경비.입력" localSheetId="2">[172]갑지!#REF!</definedName>
    <definedName name="기타경비.입력">[172]갑지!#REF!</definedName>
    <definedName name="기타경비__입력" localSheetId="1">[143]갑지!#REF!</definedName>
    <definedName name="기타경비__입력" localSheetId="2">[143]갑지!#REF!</definedName>
    <definedName name="기타경비__입력">[143]갑지!#REF!</definedName>
    <definedName name="기타경비2" localSheetId="1">#REF!</definedName>
    <definedName name="기타경비2">#REF!</definedName>
    <definedName name="기타경비4" localSheetId="1">#REF!</definedName>
    <definedName name="기타경비4">#REF!</definedName>
    <definedName name="기타경비건축">#REF!</definedName>
    <definedName name="기타경비요율" localSheetId="1">#REF!</definedName>
    <definedName name="기타경비요율" localSheetId="2">[143]갑지!#REF!</definedName>
    <definedName name="기타경비요율">[143]갑지!#REF!</definedName>
    <definedName name="기타경비요율." localSheetId="1">[172]갑지!#REF!</definedName>
    <definedName name="기타경비요율." localSheetId="2">[172]갑지!#REF!</definedName>
    <definedName name="기타경비요율.">[172]갑지!#REF!</definedName>
    <definedName name="기타경비조경">#REF!</definedName>
    <definedName name="기타경비토목">#REF!</definedName>
    <definedName name="기타경비표">#REF!</definedName>
    <definedName name="기타자재">#REF!</definedName>
    <definedName name="기터경비2" localSheetId="1">#REF!</definedName>
    <definedName name="기터경비2">#REF!</definedName>
    <definedName name="길음창화" localSheetId="1" hidden="1">[173]토목주소!#REF!</definedName>
    <definedName name="길음창화" localSheetId="2" hidden="1">[173]토목주소!#REF!</definedName>
    <definedName name="길음창화" hidden="1">[173]토목주소!#REF!</definedName>
    <definedName name="길이" localSheetId="1">#REF!</definedName>
    <definedName name="길이">#REF!</definedName>
    <definedName name="김" hidden="1">{#N/A,#N/A,FALSE,"명세표"}</definedName>
    <definedName name="김대흥">[0]!김대흥</definedName>
    <definedName name="김미영">[0]!김미영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완섭">[0]!김완섭</definedName>
    <definedName name="김종현">#REF!</definedName>
    <definedName name="김철균" localSheetId="1">BlankMacro1</definedName>
    <definedName name="김철균" localSheetId="2">BlankMacro1</definedName>
    <definedName name="김철균">BlankMacro1</definedName>
    <definedName name="김해우체국">[153]표지!#REF!</definedName>
    <definedName name="깊이" localSheetId="1">#REF!</definedName>
    <definedName name="깊이">#REF!</definedName>
    <definedName name="꽃복숭아R3">[141]데이타!$E$58</definedName>
    <definedName name="꽃복숭아R4">[141]데이타!$E$59</definedName>
    <definedName name="꽃복숭아R5">[141]데이타!$E$60</definedName>
    <definedName name="꽃사과R10">[141]데이타!$E$64</definedName>
    <definedName name="꽃사과R4">[141]데이타!$E$61</definedName>
    <definedName name="꽃사과R6">[141]데이타!$E$62</definedName>
    <definedName name="꽃사과R8">[141]데이타!$E$63</definedName>
    <definedName name="꽃아그배R10">[141]데이타!$E$68</definedName>
    <definedName name="꽃아그배R4">[141]데이타!$E$65</definedName>
    <definedName name="꽃아그배R6">[141]데이타!$E$66</definedName>
    <definedName name="꽃아그배R8">[141]데이타!$E$67</definedName>
    <definedName name="꽝꽝0304">[141]데이타!$E$54</definedName>
    <definedName name="꽝꽝0406">[141]데이타!$E$55</definedName>
    <definedName name="꽝꽝0508">[141]데이타!$E$56</definedName>
    <definedName name="꽝꽝0610">[141]데이타!$E$57</definedName>
    <definedName name="꿩">[0]!꿩</definedName>
    <definedName name="끝" localSheetId="1">#REF!</definedName>
    <definedName name="끝">#REF!</definedName>
    <definedName name="ㄳㄳ" localSheetId="1">#REF!</definedName>
    <definedName name="ㄳㄳ">#REF!</definedName>
    <definedName name="ㄴ" localSheetId="1">#REF!</definedName>
    <definedName name="ㄴ" localSheetId="2">[174]견적!#REF!</definedName>
    <definedName name="ㄴ">[174]견적!#REF!</definedName>
    <definedName name="ㄴㄱㄹ" hidden="1">#REF!</definedName>
    <definedName name="ㄴㄴ" localSheetId="1">BlankMacro1</definedName>
    <definedName name="ㄴㄴ" localSheetId="2">BlankMacro1</definedName>
    <definedName name="ㄴㄴ">BlankMacro1</definedName>
    <definedName name="ㄴㄴㄴ" localSheetId="1" hidden="1">{#N/A,#N/A,FALSE,"명세표"}</definedName>
    <definedName name="ㄴㄴㄴ">#REF!,#REF!</definedName>
    <definedName name="ㄴㄴㄴㄴ" localSheetId="2" hidden="1">#REF!</definedName>
    <definedName name="ㄴㄴㄴㄴ" hidden="1">#REF!</definedName>
    <definedName name="ㄴㄴㄴㄴㄴ" hidden="1">#REF!</definedName>
    <definedName name="ㄴㄴㄴㄴㄴㄴ" localSheetId="2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ㄹㅇㄴㄹㅇ">#REF!</definedName>
    <definedName name="ㄴㄻㄹ" localSheetId="1">[175]제직재!#REF!</definedName>
    <definedName name="ㄴㄻㄹ" localSheetId="2">[175]제직재!#REF!</definedName>
    <definedName name="ㄴㄻㄹ">[175]제직재!#REF!</definedName>
    <definedName name="ㄴㅁ" localSheetId="1" hidden="1">#REF!</definedName>
    <definedName name="ㄴㅁ">#REF!</definedName>
    <definedName name="ㄴㅁㅁ" localSheetId="1">#REF!</definedName>
    <definedName name="ㄴㅁㅁ">#REF!</definedName>
    <definedName name="ㄴㅁㅇㄹ">[39]전산자원물류관리시스템!DGRT</definedName>
    <definedName name="ㄴㅁㅇㄹㅊㅇ" localSheetId="1">#REF!,#REF!</definedName>
    <definedName name="ㄴㅁㅇㄹㅊㅇ">#REF!,#REF!</definedName>
    <definedName name="ㄴㅁㅇㅇㄴㅇ" localSheetId="1">#REF!</definedName>
    <definedName name="ㄴㅁㅇㅇㄴㅇ">#REF!</definedName>
    <definedName name="ㄴㅁㅇㅇㄴㅇㄴ" localSheetId="2">#REF!</definedName>
    <definedName name="ㄴㅁㅇㅇㄴㅇㄴ">#REF!</definedName>
    <definedName name="ㄴㅁㅈ" localSheetId="2">[62]제직재!#REF!</definedName>
    <definedName name="ㄴㅁㅈ">[62]제직재!#REF!</definedName>
    <definedName name="ㄴㅇ" localSheetId="1">#REF!</definedName>
    <definedName name="ㄴㅇ">#REF!</definedName>
    <definedName name="ㄴㅇㄴㄴㅁㅁ" localSheetId="1">#REF!</definedName>
    <definedName name="ㄴㅇㄴㄴㅁㅁ">#REF!</definedName>
    <definedName name="ㄴㅇㄹ" localSheetId="2">[41]!Macro12</definedName>
    <definedName name="ㄴㅇㄹ">[41]!Macro12</definedName>
    <definedName name="ㄴㅇㄹㅇㄷ" localSheetId="1">#REF!</definedName>
    <definedName name="ㄴㅇㄹㅇㄷ">#REF!</definedName>
    <definedName name="ㄴㅇㅁ">'[69]20관리비율'!$A$1:$D$25</definedName>
    <definedName name="ㄴㅇㅁ로혀ㅓ교" localSheetId="1">BlankMacro1</definedName>
    <definedName name="ㄴㅇㅁ로혀ㅓ교" localSheetId="2">BlankMacro1</definedName>
    <definedName name="ㄴㅇㅁ로혀ㅓ교">BlankMacro1</definedName>
    <definedName name="ㄴㅇㅍ">#N/A</definedName>
    <definedName name="ㄴ촘여ㅣㄷ" localSheetId="1">[0]!StartSeller</definedName>
    <definedName name="ㄴ촘여ㅣㄷ" localSheetId="2">집계표!StartSeller</definedName>
    <definedName name="ㄴ촘여ㅣㄷ">[0]!StartSeller</definedName>
    <definedName name="ㄴㅌ" localSheetId="1">'[62]설직재-1'!#REF!</definedName>
    <definedName name="ㄴㅌ" localSheetId="2">'[62]설직재-1'!#REF!</definedName>
    <definedName name="ㄴㅌ">'[62]설직재-1'!#REF!</definedName>
    <definedName name="나">#REF!</definedName>
    <definedName name="나.">#REF!</definedName>
    <definedName name="나.주거공단완충녹지시설물공">#REF!</definedName>
    <definedName name="나동연선">#REF!</definedName>
    <definedName name="나라금융">#N/A</definedName>
    <definedName name="나라종합금융">#N/A</definedName>
    <definedName name="나무">#REF!</definedName>
    <definedName name="나연선22">#REF!</definedName>
    <definedName name="낙상홍1004">[141]데이타!$E$76</definedName>
    <definedName name="낙상홍1506">[141]데이타!$E$77</definedName>
    <definedName name="낙상홍1808">[141]데이타!$E$78</definedName>
    <definedName name="낙상홍2010">[141]데이타!$E$79</definedName>
    <definedName name="낙상홍2515">[141]데이타!$E$80</definedName>
    <definedName name="낙양중">[153]표지!#REF!</definedName>
    <definedName name="낙우송R10">[141]데이타!$E$84</definedName>
    <definedName name="낙우송R12">[141]데이타!$E$85</definedName>
    <definedName name="낙우송R5">[141]데이타!$E$81</definedName>
    <definedName name="낙우송R6">[141]데이타!$E$82</definedName>
    <definedName name="낙우송R8">[141]데이타!$E$83</definedName>
    <definedName name="낙찰가">#N/A</definedName>
    <definedName name="낙하물방지공">#REF!</definedName>
    <definedName name="난간">#REF!</definedName>
    <definedName name="난방" localSheetId="1">{"서울냉천 3차( 5. 6-7).xls","Sheet1"}</definedName>
    <definedName name="난방">{"서울냉천 3차( 5. 6-7).xls","Sheet1"}</definedName>
    <definedName name="남산1호">#REF!</definedName>
    <definedName name="남산2호">#REF!</definedName>
    <definedName name="남양주">[176]남양주부대!$A$1:$D$5958</definedName>
    <definedName name="남양주1">[176]남양주부대!$A$1:$D$5958</definedName>
    <definedName name="남양토공부대입찰">#REF!</definedName>
    <definedName name="남해">[39]전산자원물류관리시스템!TRR</definedName>
    <definedName name="내" localSheetId="1">#REF!</definedName>
    <definedName name="내" localSheetId="2">#REF!</definedName>
    <definedName name="내">#REF!</definedName>
    <definedName name="내1" localSheetId="1">#REF!</definedName>
    <definedName name="내1">#REF!</definedName>
    <definedName name="내2" localSheetId="1">[16]견적!#REF!</definedName>
    <definedName name="내2" localSheetId="2">[16]견적!#REF!</definedName>
    <definedName name="내2">[16]견적!#REF!</definedName>
    <definedName name="내3" localSheetId="1">'[177]견적 (2)'!#REF!</definedName>
    <definedName name="내3" localSheetId="2">'[177]견적 (2)'!#REF!</definedName>
    <definedName name="내3">'[177]견적 (2)'!#REF!</definedName>
    <definedName name="내4" localSheetId="2">[16]견적!#REF!</definedName>
    <definedName name="내4">[16]견적!#REF!</definedName>
    <definedName name="내5" localSheetId="1">#REF!</definedName>
    <definedName name="내5">#REF!</definedName>
    <definedName name="내6">[174]견적!$I$18</definedName>
    <definedName name="내7">[21]견적!$I$18</definedName>
    <definedName name="내기" localSheetId="1">#REF!</definedName>
    <definedName name="내기">#REF!</definedName>
    <definedName name="내내">[120]내2!$K$13</definedName>
    <definedName name="내녁">#REF!</definedName>
    <definedName name="내님" localSheetId="1">#REF!</definedName>
    <definedName name="내님">#REF!</definedName>
    <definedName name="내선">49296</definedName>
    <definedName name="내선전공" localSheetId="1">#REF!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982">#REF!</definedName>
    <definedName name="내선전공991">#REF!</definedName>
    <definedName name="내선전공992">#REF!</definedName>
    <definedName name="내역" localSheetId="1">#REF!</definedName>
    <definedName name="내역" localSheetId="2">집계표!StartChart</definedName>
    <definedName name="내역">[0]!StartChart</definedName>
    <definedName name="내역1228" localSheetId="1">[0]!StartSeller</definedName>
    <definedName name="내역1228" localSheetId="2">집계표!StartSeller</definedName>
    <definedName name="내역1228">[0]!StartSeller</definedName>
    <definedName name="내역2" localSheetId="1">[0]!StartSeller</definedName>
    <definedName name="내역2" localSheetId="2">집계표!StartSeller</definedName>
    <definedName name="내역2">[0]!StartSeller</definedName>
    <definedName name="내역3" localSheetId="1">BlankMacro1</definedName>
    <definedName name="내역3" localSheetId="2">BlankMacro1</definedName>
    <definedName name="내역3">BlankMacro1</definedName>
    <definedName name="내역3개층" localSheetId="1">[0]!StartChart</definedName>
    <definedName name="내역3개층" localSheetId="2">집계표!StartChart</definedName>
    <definedName name="내역3개층">[0]!StartChart</definedName>
    <definedName name="내역4" localSheetId="1">BlankMacro1</definedName>
    <definedName name="내역4" localSheetId="2">BlankMacro1</definedName>
    <definedName name="내역4">BlankMacro1</definedName>
    <definedName name="내역5" localSheetId="1">BlankMacro1</definedName>
    <definedName name="내역5" localSheetId="2">BlankMacro1</definedName>
    <definedName name="내역5">BlankMacro1</definedName>
    <definedName name="내역서" localSheetId="1">#REF!</definedName>
    <definedName name="내역서" localSheetId="2">집계표!StartChart</definedName>
    <definedName name="내역서">[0]!StartChart</definedName>
    <definedName name="내역서1">#REF!</definedName>
    <definedName name="내이" localSheetId="1">#REF!</definedName>
    <definedName name="내이">#REF!</definedName>
    <definedName name="내인" localSheetId="1">[178]견!#REF!</definedName>
    <definedName name="내인" localSheetId="2">[178]견!#REF!</definedName>
    <definedName name="내인">[178]견!#REF!</definedName>
    <definedName name="내장공" localSheetId="1">#REF!</definedName>
    <definedName name="내장공">#REF!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 localSheetId="1">[179]노무비!$B$2</definedName>
    <definedName name="내전">#REF!</definedName>
    <definedName name="냉샐행" localSheetId="1">#REF!</definedName>
    <definedName name="냉샐행">#REF!</definedName>
    <definedName name="냉천부속동" localSheetId="1">[180]냉천부속동!#REF!</definedName>
    <definedName name="냉천부속동" localSheetId="2">[180]냉천부속동!#REF!</definedName>
    <definedName name="냉천부속동">[180]냉천부속동!#REF!</definedName>
    <definedName name="너너너">[0]!너너너</definedName>
    <definedName name="너트" localSheetId="1">#REF!</definedName>
    <definedName name="너트" localSheetId="2">#REF!</definedName>
    <definedName name="너트">#REF!</definedName>
    <definedName name="네트">#REF!</definedName>
    <definedName name="년" localSheetId="1">#REF!</definedName>
    <definedName name="년">#REF!</definedName>
    <definedName name="노1">#REF!</definedName>
    <definedName name="노2">#REF!</definedName>
    <definedName name="노3">#REF!</definedName>
    <definedName name="노4">#REF!</definedName>
    <definedName name="노5">#REF!</definedName>
    <definedName name="노6">#REF!</definedName>
    <definedName name="노계1">BLCH</definedName>
    <definedName name="노곡1호">#REF!</definedName>
    <definedName name="노곡2호">#REF!</definedName>
    <definedName name="노곡3호">#REF!</definedName>
    <definedName name="노곡4호">#REF!</definedName>
    <definedName name="노노">[0]!노노</definedName>
    <definedName name="노노노">[0]!노노노</definedName>
    <definedName name="노단" localSheetId="1">#REF!</definedName>
    <definedName name="노단" localSheetId="2">[151]내역서!#REF!</definedName>
    <definedName name="노단">[151]내역서!#REF!</definedName>
    <definedName name="노르웨이R12">[141]데이타!$E$90</definedName>
    <definedName name="노르웨이R15">[141]데이타!$E$91</definedName>
    <definedName name="노르웨이R4">[141]데이타!$E$86</definedName>
    <definedName name="노르웨이R5">[141]데이타!$E$87</definedName>
    <definedName name="노르웨이R6">[141]데이타!$E$88</definedName>
    <definedName name="노르웨이R8">[141]데이타!$E$89</definedName>
    <definedName name="노말밴드" localSheetId="1">#REF!</definedName>
    <definedName name="노말밴드">#REF!</definedName>
    <definedName name="노무" localSheetId="1">#REF!</definedName>
    <definedName name="노무">#REF!</definedName>
    <definedName name="노무공량">#REF!</definedName>
    <definedName name="노무단가">#REF!</definedName>
    <definedName name="노무비" localSheetId="1">#REF!</definedName>
    <definedName name="노무비">[142]설계명세서!$J$63</definedName>
    <definedName name="노무비1">[181]수목표준대가!$J$1:$J$65536</definedName>
    <definedName name="노무비2" localSheetId="1">#REF!</definedName>
    <definedName name="노무비2">#REF!</definedName>
    <definedName name="노무비3" localSheetId="1">#REF!</definedName>
    <definedName name="노무비3">#REF!</definedName>
    <definedName name="노무비4" localSheetId="1">#REF!</definedName>
    <definedName name="노무비4">#REF!</definedName>
    <definedName name="노무비합">#REF!</definedName>
    <definedName name="노부비">#REF!</definedName>
    <definedName name="노율">#REF!</definedName>
    <definedName name="노임">#REF!</definedName>
    <definedName name="노임1">BlankMacro1</definedName>
    <definedName name="노임단가">#REF!</definedName>
    <definedName name="노임단가1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집1">BLCH</definedName>
    <definedName name="노출직부">#REF!</definedName>
    <definedName name="노출형">[78]DATA!$E$50:$F$59</definedName>
    <definedName name="녹음기">BlankMacro1</definedName>
    <definedName name="농원1호">#REF!</definedName>
    <definedName name="농원2호">#REF!</definedName>
    <definedName name="높">#REF!</definedName>
    <definedName name="높이">#REF!</definedName>
    <definedName name="높이300">[1]대로근거!#REF!</definedName>
    <definedName name="높이350">[1]대로근거!#REF!</definedName>
    <definedName name="누계수량">#REF!</definedName>
    <definedName name="누누누">[0]!누누누</definedName>
    <definedName name="눈향L06">[141]데이타!$E$92</definedName>
    <definedName name="눈향L08">[141]데이타!$E$93</definedName>
    <definedName name="눈향L10">[141]데이타!$E$94</definedName>
    <definedName name="눈향L14">[141]데이타!$E$95</definedName>
    <definedName name="눈향L20">[141]데이타!$E$96</definedName>
    <definedName name="느릅R10">[141]데이타!$E$100</definedName>
    <definedName name="느릅R4">[141]데이타!$E$97</definedName>
    <definedName name="느릅R5">[141]데이타!$E$98</definedName>
    <definedName name="느릅R8">[154]데이타!$E$99</definedName>
    <definedName name="느티R10">[154]데이타!$E$104</definedName>
    <definedName name="느티R12">[141]데이타!$E$105</definedName>
    <definedName name="느티R15">[141]데이타!$E$106</definedName>
    <definedName name="느티R18">[141]데이타!$E$107</definedName>
    <definedName name="느티R20">[141]데이타!$E$108</definedName>
    <definedName name="느티R25">[141]데이타!$E$109</definedName>
    <definedName name="느티R30">[141]데이타!$E$110</definedName>
    <definedName name="느티R5">[141]데이타!$E$101</definedName>
    <definedName name="느티R6">[141]데이타!$E$102</definedName>
    <definedName name="느티R8">[141]데이타!$E$103</definedName>
    <definedName name="능소화R2">[141]데이타!$E$111</definedName>
    <definedName name="능소화R4">[141]데이타!$E$112</definedName>
    <definedName name="능소화R6">[141]데이타!$E$113</definedName>
    <definedName name="ㄶ" localSheetId="1">#REF!</definedName>
    <definedName name="ㄶ">#REF!</definedName>
    <definedName name="ㄶㄹ" localSheetId="1">'[182]N賃率-職'!#REF!</definedName>
    <definedName name="ㄶㄹ" localSheetId="2">'[182]N賃率-職'!#REF!</definedName>
    <definedName name="ㄶㄹ">'[182]N賃率-職'!#REF!</definedName>
    <definedName name="ㄷ" localSheetId="1">#REF!</definedName>
    <definedName name="ㄷ">#REF!</definedName>
    <definedName name="ㄷ100x50x5x7.5t_단중">#REF!</definedName>
    <definedName name="ㄷ125x65x6x8t_단중">#REF!</definedName>
    <definedName name="ㄷ75x40x5x7t_단중">#REF!</definedName>
    <definedName name="ㄷㄱ" localSheetId="1">#REF!</definedName>
    <definedName name="ㄷㄱ">#REF!</definedName>
    <definedName name="ㄷㄱㄷ" localSheetId="1" hidden="1">{#N/A,#N/A,FALSE,"전력간선"}</definedName>
    <definedName name="ㄷㄱㄷ" hidden="1">{#N/A,#N/A,FALSE,"전력간선"}</definedName>
    <definedName name="ㄷㄱㄷㅅㅅㅅ">#REF!</definedName>
    <definedName name="ㄷㄳ">#N/A</definedName>
    <definedName name="ㄷㄳㅎ" localSheetId="2">'[183]N賃率-職'!#REF!</definedName>
    <definedName name="ㄷㄳㅎ">'[183]N賃率-職'!#REF!</definedName>
    <definedName name="ㄷㄷ" localSheetId="1">'[184]이토변실(A3-LINE)'!$O$62</definedName>
    <definedName name="ㄷㄷ">#REF!</definedName>
    <definedName name="ㄷㄷㄷ">'[80]ABUT수량-A1'!$T$25</definedName>
    <definedName name="ㄷㄷㅈ" localSheetId="1">#REF!</definedName>
    <definedName name="ㄷㄷㅈ">#REF!</definedName>
    <definedName name="ㄷㄹ1">#REF!</definedName>
    <definedName name="ㄷㄹㄹㅇ" localSheetId="1">#REF!</definedName>
    <definedName name="ㄷㄹㄹㅇ">#REF!</definedName>
    <definedName name="ㄷㄹㅇㄴ">#REF!</definedName>
    <definedName name="ㄷㄹㅇㄴㄹ">#REF!</definedName>
    <definedName name="ㄷㄹㅈ">[39]전산자원물류관리시스템!ㄷㄹㅈ</definedName>
    <definedName name="ㄷㅁㅁ">#REF!</definedName>
    <definedName name="ㄷㅂㅎ" localSheetId="1">#REF!</definedName>
    <definedName name="ㄷㅂㅎ" localSheetId="2">#REF!</definedName>
    <definedName name="ㄷㅂㅎ">#REF!</definedName>
    <definedName name="ㄷㅇㄴ" localSheetId="1">#REF!</definedName>
    <definedName name="ㄷㅇㄴ">#REF!</definedName>
    <definedName name="ㄷㅇㄹ">#REF!</definedName>
    <definedName name="ㄷㅇㄹㄴ" localSheetId="2">#REF!</definedName>
    <definedName name="ㄷㅇㄹㄴ">#REF!</definedName>
    <definedName name="ㄷㅎㄴ" localSheetId="2">'[185]설직재-1'!#REF!</definedName>
    <definedName name="ㄷㅎㄴ">'[185]설직재-1'!#REF!</definedName>
    <definedName name="다">#REF!</definedName>
    <definedName name="다.">#REF!</definedName>
    <definedName name="다다다">[0]!다다다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단_가" localSheetId="2">[186]CATV!#REF!</definedName>
    <definedName name="단_가">[186]CATV!#REF!</definedName>
    <definedName name="단_가2" localSheetId="2">[187]AV시스템!#REF!</definedName>
    <definedName name="단_가2">[187]AV시스템!#REF!</definedName>
    <definedName name="단_가3" localSheetId="2">[187]AV시스템!#REF!</definedName>
    <definedName name="단_가3">[187]AV시스템!#REF!</definedName>
    <definedName name="단_가4" localSheetId="2">[187]AV시스템!#REF!</definedName>
    <definedName name="단_가4">[187]AV시스템!#REF!</definedName>
    <definedName name="단_가5" localSheetId="2">[187]AV시스템!#REF!</definedName>
    <definedName name="단_가5">[187]AV시스템!#REF!</definedName>
    <definedName name="단_가6" localSheetId="2">[187]AV시스템!#REF!</definedName>
    <definedName name="단_가6">[187]AV시스템!#REF!</definedName>
    <definedName name="단1">[188]단!$A$5:$I$153</definedName>
    <definedName name="단B1" localSheetId="1">[127]보할공정!#REF!</definedName>
    <definedName name="단B1" localSheetId="2">[127]보할공정!#REF!</definedName>
    <definedName name="단B1">[127]보할공정!#REF!</definedName>
    <definedName name="단B2" localSheetId="1">[127]보할공정!#REF!</definedName>
    <definedName name="단B2" localSheetId="2">[127]보할공정!#REF!</definedName>
    <definedName name="단B2">[127]보할공정!#REF!</definedName>
    <definedName name="단B3" localSheetId="2">[127]보할공정!#REF!</definedName>
    <definedName name="단B3">[127]보할공정!#REF!</definedName>
    <definedName name="단B4" localSheetId="2">[127]보할공정!#REF!</definedName>
    <definedName name="단B4">[127]보할공정!#REF!</definedName>
    <definedName name="단C1" localSheetId="2">[127]보할공정!#REF!</definedName>
    <definedName name="단C1">[127]보할공정!#REF!</definedName>
    <definedName name="단C2" localSheetId="2">[127]보할공정!#REF!</definedName>
    <definedName name="단C2">[127]보할공정!#REF!</definedName>
    <definedName name="단C3" localSheetId="2">[127]보할공정!#REF!</definedName>
    <definedName name="단C3">[127]보할공정!#REF!</definedName>
    <definedName name="단C4" localSheetId="2">[127]보할공정!#REF!</definedName>
    <definedName name="단C4">[127]보할공정!#REF!</definedName>
    <definedName name="단D1" localSheetId="2">[127]보할공정!#REF!</definedName>
    <definedName name="단D1">[127]보할공정!#REF!</definedName>
    <definedName name="단D2" localSheetId="2">[127]보할공정!#REF!</definedName>
    <definedName name="단D2">[127]보할공정!#REF!</definedName>
    <definedName name="단D3" localSheetId="2">[127]보할공정!#REF!</definedName>
    <definedName name="단D3">[127]보할공정!#REF!</definedName>
    <definedName name="단D4" localSheetId="2">[127]보할공정!#REF!</definedName>
    <definedName name="단D4">[127]보할공정!#REF!</definedName>
    <definedName name="단E1" localSheetId="2">[127]보할공정!#REF!</definedName>
    <definedName name="단E1">[127]보할공정!#REF!</definedName>
    <definedName name="단E2" localSheetId="2">[127]보할공정!#REF!</definedName>
    <definedName name="단E2">[127]보할공정!#REF!</definedName>
    <definedName name="단E3" localSheetId="2">[127]보할공정!#REF!</definedName>
    <definedName name="단E3">[127]보할공정!#REF!</definedName>
    <definedName name="단E4" localSheetId="2">[127]보할공정!#REF!</definedName>
    <definedName name="단E4">[127]보할공정!#REF!</definedName>
    <definedName name="단F1" localSheetId="2">[127]보할공정!#REF!</definedName>
    <definedName name="단F1">[127]보할공정!#REF!</definedName>
    <definedName name="단F2" localSheetId="2">[127]보할공정!#REF!</definedName>
    <definedName name="단F2">[127]보할공정!#REF!</definedName>
    <definedName name="단F3" localSheetId="2">[127]보할공정!#REF!</definedName>
    <definedName name="단F3">[127]보할공정!#REF!</definedName>
    <definedName name="단F4" localSheetId="2">[127]보할공정!#REF!</definedName>
    <definedName name="단F4">[127]보할공정!#REF!</definedName>
    <definedName name="단가" localSheetId="1">'[189]청주(철골발주의뢰서)'!$F$44:$F$276</definedName>
    <definedName name="단가">#REF!</definedName>
    <definedName name="單價">'[189]청주(철골발주의뢰서)'!#REF!</definedName>
    <definedName name="단가_1">#REF!</definedName>
    <definedName name="단가2">#REF!,#REF!</definedName>
    <definedName name="단가22">#REF!</definedName>
    <definedName name="단가48">#REF!</definedName>
    <definedName name="단가49">#REF!</definedName>
    <definedName name="단가비교">#REF!</definedName>
    <definedName name="단가비교표" localSheetId="1">#REF!,#REF!</definedName>
    <definedName name="단가비교표">#REF!,#REF!</definedName>
    <definedName name="단가비교표1">#REF!,#REF!</definedName>
    <definedName name="단가산출">#REF!</definedName>
    <definedName name="단가산출선내부세로선">[190]Mc1!#REF!</definedName>
    <definedName name="단가적용표" localSheetId="1">#REF!</definedName>
    <definedName name="단가적용표">#REF!</definedName>
    <definedName name="단가조사서">[191]일위대가목차!$D$3:$D$9</definedName>
    <definedName name="단가조사표" localSheetId="1">#REF!</definedName>
    <definedName name="단가조사표">#REF!</definedName>
    <definedName name="단가테이블" localSheetId="1">'[158]기계경비(시간당)'!$C$1:$F$58</definedName>
    <definedName name="단가테이블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[57]DATE!$H$24:$H$85</definedName>
    <definedName name="단뎀로라">250000</definedName>
    <definedName name="단말처리재">#REF!</definedName>
    <definedName name="단면적3Span">#REF!</definedName>
    <definedName name="단빔플랜지">#REF!</definedName>
    <definedName name="단위" localSheetId="1">#REF!</definedName>
    <definedName name="단위">#N/A</definedName>
    <definedName name="단위공량1">#REF!</definedName>
    <definedName name="단위공량10" localSheetId="2">#REF!</definedName>
    <definedName name="단위공량10">#REF!</definedName>
    <definedName name="단위공량11" localSheetId="2">#REF!</definedName>
    <definedName name="단위공량11">#REF!</definedName>
    <definedName name="단위공량12" localSheetId="2">#REF!</definedName>
    <definedName name="단위공량12">#REF!</definedName>
    <definedName name="단위공량13" localSheetId="2">#REF!</definedName>
    <definedName name="단위공량13">#REF!</definedName>
    <definedName name="단위공량14" localSheetId="2">#REF!</definedName>
    <definedName name="단위공량14">#REF!</definedName>
    <definedName name="단위공량15" localSheetId="2">#REF!</definedName>
    <definedName name="단위공량15">#REF!</definedName>
    <definedName name="단위공량16" localSheetId="2">#REF!</definedName>
    <definedName name="단위공량16">#REF!</definedName>
    <definedName name="단위공량17" localSheetId="2">#REF!</definedName>
    <definedName name="단위공량17">#REF!</definedName>
    <definedName name="단위공량2">#REF!</definedName>
    <definedName name="단위공량3">#REF!</definedName>
    <definedName name="단위공량4" localSheetId="2">#REF!</definedName>
    <definedName name="단위공량4">#REF!</definedName>
    <definedName name="단위공량5" localSheetId="2">#REF!</definedName>
    <definedName name="단위공량5">#REF!</definedName>
    <definedName name="단위공량6" localSheetId="2">#REF!</definedName>
    <definedName name="단위공량6">#REF!</definedName>
    <definedName name="단위공량7" localSheetId="2">#REF!</definedName>
    <definedName name="단위공량7">#REF!</definedName>
    <definedName name="단위공량8" localSheetId="2">#REF!</definedName>
    <definedName name="단위공량8">#REF!</definedName>
    <definedName name="단위공량9" localSheetId="2">#REF!</definedName>
    <definedName name="단위공량9">#REF!</definedName>
    <definedName name="단위세대" localSheetId="2">#REF!</definedName>
    <definedName name="단위세대">#REF!</definedName>
    <definedName name="단위세대노무" localSheetId="2">#REF!</definedName>
    <definedName name="단위세대노무">#REF!</definedName>
    <definedName name="단위세대자재" localSheetId="2">#REF!</definedName>
    <definedName name="단위세대자재">#REF!</definedName>
    <definedName name="단자대4P60A">#REF!</definedName>
    <definedName name="단차">#REF!</definedName>
    <definedName name="담쟁이L03">[141]데이타!$E$114</definedName>
    <definedName name="담쟁이넝쿨수량산출">#REF!</definedName>
    <definedName name="당서초">#REF!</definedName>
    <definedName name="당초간접노무비">#REF!</definedName>
    <definedName name="당초고용보험료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총공사비">#REF!</definedName>
    <definedName name="대" localSheetId="1">#REF!</definedName>
    <definedName name="대" localSheetId="2">[90]일위대가목록!#REF!</definedName>
    <definedName name="대">[90]일위대가목록!#REF!</definedName>
    <definedName name="대가">#REF!,#REF!</definedName>
    <definedName name="대개소">#REF!</definedName>
    <definedName name="대개체" localSheetId="1">[192]국별인원!#REF!</definedName>
    <definedName name="대개체" localSheetId="2">[192]국별인원!#REF!</definedName>
    <definedName name="대개체">[192]국별인원!#REF!</definedName>
    <definedName name="대관경">#REF!</definedName>
    <definedName name="대기영역">#REF!</definedName>
    <definedName name="대비" localSheetId="1">#REF!</definedName>
    <definedName name="대비" hidden="1">{#N/A,#N/A,FALSE,"CCTV"}</definedName>
    <definedName name="대비2" localSheetId="1">{"Book1","도곡1실행.xls"}</definedName>
    <definedName name="대비2">{"Book1","도곡1실행.xls"}</definedName>
    <definedName name="대비5" localSheetId="1">{"Book1","예술의전당.xls"}</definedName>
    <definedName name="대비5">{"Book1","예술의전당.xls"}</definedName>
    <definedName name="대상" hidden="1">{#N/A,#N/A,FALSE,"명세표"}</definedName>
    <definedName name="대상의">[0]!대상의</definedName>
    <definedName name="대왕참R10">[141]데이타!$E$118</definedName>
    <definedName name="대왕참R4">[141]데이타!$E$115</definedName>
    <definedName name="대왕참R6">[141]데이타!$E$116</definedName>
    <definedName name="대왕참R8">[141]데이타!$E$117</definedName>
    <definedName name="대일">#REF!</definedName>
    <definedName name="대전내역서_대전추가비교표_List">#REF!</definedName>
    <definedName name="대지면적">#REF!</definedName>
    <definedName name="대청">[153]표지!#REF!</definedName>
    <definedName name="대체구거">#REF!</definedName>
    <definedName name="대추R10">[141]데이타!$E$123</definedName>
    <definedName name="대추R4">[141]데이타!$E$119</definedName>
    <definedName name="대추R5">[141]데이타!$E$120</definedName>
    <definedName name="대추R6">[141]데이타!$E$121</definedName>
    <definedName name="대추R8">[141]데이타!$E$122</definedName>
    <definedName name="대코드">#REF!</definedName>
    <definedName name="대표회의" localSheetId="1" hidden="1">{#N/A,#N/A,FALSE,"현장 NCR 분석";#N/A,#N/A,FALSE,"현장품질감사";#N/A,#N/A,FALSE,"현장품질감사"}</definedName>
    <definedName name="대표회의" hidden="1">{#N/A,#N/A,FALSE,"현장 NCR 분석";#N/A,#N/A,FALSE,"현장품질감사";#N/A,#N/A,FALSE,"현장품질감사"}</definedName>
    <definedName name="대한민국" localSheetId="1">BlankMacro1</definedName>
    <definedName name="대한민국" localSheetId="2">BlankMacro1</definedName>
    <definedName name="대한민국">BlankMacro1</definedName>
    <definedName name="대형" localSheetId="1">#REF!</definedName>
    <definedName name="대형" localSheetId="2">#REF!</definedName>
    <definedName name="대형">#REF!</definedName>
    <definedName name="대화상자표시" localSheetId="1">원가계산서!대화상자표시</definedName>
    <definedName name="대화상자표시">원가계산서!대화상자표시</definedName>
    <definedName name="대흥">[0]!대흥</definedName>
    <definedName name="댈타5">#REF!</definedName>
    <definedName name="더하기">[57]DATE!$J$24:$J$85</definedName>
    <definedName name="덕" hidden="1">{#N/A,#N/A,FALSE,"포장2"}</definedName>
    <definedName name="덕_트_공">#REF!</definedName>
    <definedName name="덕님" localSheetId="1">#REF!</definedName>
    <definedName name="덕님">#REF!</definedName>
    <definedName name="덕덕" localSheetId="1">#REF!</definedName>
    <definedName name="덕덕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 hidden="1">{#N/A,#N/A,FALSE,"포장2"}</definedName>
    <definedName name="덕천1호">#REF!</definedName>
    <definedName name="덕천2호">#REF!</definedName>
    <definedName name="덕천3호">#REF!</definedName>
    <definedName name="덕천4호">#REF!</definedName>
    <definedName name="덕호" hidden="1">{#N/A,#N/A,FALSE,"포장2"}</definedName>
    <definedName name="덤프">250000</definedName>
    <definedName name="덤프트럭대기시간">#REF!</definedName>
    <definedName name="덤프트럭속도">#REF!</definedName>
    <definedName name="덤프트럭적하시간">#REF!</definedName>
    <definedName name="덩굴장미3">[141]데이타!$E$128</definedName>
    <definedName name="덩굴장미4">[141]데이타!$E$129</definedName>
    <definedName name="덩굴장미5">[141]데이타!$E$130</definedName>
    <definedName name="데이타">#REF!</definedName>
    <definedName name="데이터">[193]단가표!$A$1:$D$5439</definedName>
    <definedName name="데크기초">#REF!</definedName>
    <definedName name="도_장_공">#REF!</definedName>
    <definedName name="도그볼트">#REF!</definedName>
    <definedName name="도금비">#REF!</definedName>
    <definedName name="도급공사">#REF!</definedName>
    <definedName name="도급공사비">#REF!</definedName>
    <definedName name="도급금액" localSheetId="1">#REF!</definedName>
    <definedName name="도급금액">#REF!</definedName>
    <definedName name="도급단가">#REF!</definedName>
    <definedName name="도급비">#REF!</definedName>
    <definedName name="도급수량">#REF!</definedName>
    <definedName name="도급액">#REF!</definedName>
    <definedName name="도급예산액">#REF!</definedName>
    <definedName name="도급예상액">#REF!</definedName>
    <definedName name="도급예정액2">#REF!</definedName>
    <definedName name="도급예정액3">#REF!</definedName>
    <definedName name="도급예정액4">#REF!</definedName>
    <definedName name="도라지">[39]전산자원물류관리시스템!ㄹ퓰</definedName>
    <definedName name="도배" localSheetId="2">[138]!도배</definedName>
    <definedName name="도배">[138]!도배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서관">[153]표지!#REF!</definedName>
    <definedName name="도장" localSheetId="2">[138]!도장</definedName>
    <definedName name="도장">[138]!도장</definedName>
    <definedName name="도장공" localSheetId="1">#REF!</definedName>
    <definedName name="도장공">#REF!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쟈6P">250000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독일가문비1206">[141]데이타!$E$131</definedName>
    <definedName name="독일가문비1508">[141]데이타!$E$132</definedName>
    <definedName name="독일가문비2010">[141]데이타!$E$133</definedName>
    <definedName name="독일가문비2512">[141]데이타!$E$134</definedName>
    <definedName name="독일가문비3015">[141]데이타!$E$135</definedName>
    <definedName name="독일가문비3518">[141]데이타!$E$136</definedName>
    <definedName name="돈나무0504">[141]데이타!$E$137</definedName>
    <definedName name="돈나무0805">[141]데이타!$E$138</definedName>
    <definedName name="돈나무1007">[141]데이타!$E$139</definedName>
    <definedName name="돈나무1210">[141]데이타!$E$140</definedName>
    <definedName name="동" localSheetId="1">#REF!</definedName>
    <definedName name="동">#REF!</definedName>
    <definedName name="동_발_공__터_널">#REF!</definedName>
    <definedName name="동남견적서">#REF!</definedName>
    <definedName name="동대문산출조서">[0]!동대문산출조서</definedName>
    <definedName name="동력반" localSheetId="1">#REF!</definedName>
    <definedName name="동력반">#REF!</definedName>
    <definedName name="동력설비" localSheetId="1">#REF!</definedName>
    <definedName name="동력설비" localSheetId="2">#REF!</definedName>
    <definedName name="동력설비">#REF!</definedName>
    <definedName name="동력설비노무" localSheetId="2">#REF!</definedName>
    <definedName name="동력설비노무">#REF!</definedName>
    <definedName name="동력설비자재" localSheetId="2">#REF!</definedName>
    <definedName name="동력설비자재">#REF!</definedName>
    <definedName name="동바리">#REF!</definedName>
    <definedName name="동바리공">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방층">#REF!</definedName>
    <definedName name="동백1002">[141]데이타!$E$141</definedName>
    <definedName name="동백1204">[141]데이타!$E$142</definedName>
    <definedName name="동백1506">[141]데이타!$E$143</definedName>
    <definedName name="동백1808">[141]데이타!$E$144</definedName>
    <definedName name="동봉14" localSheetId="1">#REF!</definedName>
    <definedName name="동봉14">#REF!</definedName>
    <definedName name="동봉16" localSheetId="1">#REF!</definedName>
    <definedName name="동봉16">#REF!</definedName>
    <definedName name="동봉18" localSheetId="1">#REF!</definedName>
    <definedName name="동봉18">#REF!</definedName>
    <definedName name="동부">[39]전산자원물류관리시스템!ret</definedName>
    <definedName name="동부제강개별" localSheetId="1">#REF!</definedName>
    <definedName name="동부제강개별">#REF!</definedName>
    <definedName name="동부지분율" localSheetId="1">#REF!</definedName>
    <definedName name="동부지분율">#REF!</definedName>
    <definedName name="동상">#REF!</definedName>
    <definedName name="동상1">#REF!</definedName>
    <definedName name="동상2">#REF!</definedName>
    <definedName name="동생">[39]전산자원물류관리시스템!ㄹ퓰</definedName>
    <definedName name="동원">#REF!</definedName>
    <definedName name="동원1">#REF!</definedName>
    <definedName name="동원인력계획표" localSheetId="1">#REF!,#REF!,#REF!</definedName>
    <definedName name="동원인력계획표" localSheetId="2">#REF!,#REF!,#REF!</definedName>
    <definedName name="동원인력계획표">#REF!,#REF!,#REF!</definedName>
    <definedName name="되메우고다짐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번째집계표" localSheetId="1">[40]내역!#REF!</definedName>
    <definedName name="두번째집계표" localSheetId="2">[40]내역!#REF!</definedName>
    <definedName name="두번째집계표">[40]내역!#REF!</definedName>
    <definedName name="두부">#REF!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등B1" localSheetId="1">[127]보할공정!#REF!</definedName>
    <definedName name="등B1" localSheetId="2">[127]보할공정!#REF!</definedName>
    <definedName name="등B1">[127]보할공정!#REF!</definedName>
    <definedName name="등B2" localSheetId="2">[127]보할공정!#REF!</definedName>
    <definedName name="등B2">[127]보할공정!#REF!</definedName>
    <definedName name="등B3" localSheetId="2">[127]보할공정!#REF!</definedName>
    <definedName name="등B3">[127]보할공정!#REF!</definedName>
    <definedName name="등B4" localSheetId="2">[127]보할공정!#REF!</definedName>
    <definedName name="등B4">[127]보할공정!#REF!</definedName>
    <definedName name="등C1" localSheetId="2">[127]보할공정!#REF!</definedName>
    <definedName name="등C1">[127]보할공정!#REF!</definedName>
    <definedName name="등C2" localSheetId="2">[127]보할공정!#REF!</definedName>
    <definedName name="등C2">[127]보할공정!#REF!</definedName>
    <definedName name="등C3" localSheetId="2">[127]보할공정!#REF!</definedName>
    <definedName name="등C3">[127]보할공정!#REF!</definedName>
    <definedName name="등C4" localSheetId="2">[127]보할공정!#REF!</definedName>
    <definedName name="등C4">[127]보할공정!#REF!</definedName>
    <definedName name="등D1" localSheetId="2">[127]보할공정!#REF!</definedName>
    <definedName name="등D1">[127]보할공정!#REF!</definedName>
    <definedName name="등D2" localSheetId="2">[127]보할공정!#REF!</definedName>
    <definedName name="등D2">[127]보할공정!#REF!</definedName>
    <definedName name="등D3" localSheetId="2">[127]보할공정!#REF!</definedName>
    <definedName name="등D3">[127]보할공정!#REF!</definedName>
    <definedName name="등D4" localSheetId="2">[127]보할공정!#REF!</definedName>
    <definedName name="등D4">[127]보할공정!#REF!</definedName>
    <definedName name="등E1" localSheetId="2">[127]보할공정!#REF!</definedName>
    <definedName name="등E1">[127]보할공정!#REF!</definedName>
    <definedName name="등E2" localSheetId="2">[127]보할공정!#REF!</definedName>
    <definedName name="등E2">[127]보할공정!#REF!</definedName>
    <definedName name="등E3" localSheetId="2">[127]보할공정!#REF!</definedName>
    <definedName name="등E3">[127]보할공정!#REF!</definedName>
    <definedName name="등E4" localSheetId="2">[127]보할공정!#REF!</definedName>
    <definedName name="등E4">[127]보할공정!#REF!</definedName>
    <definedName name="등F1" localSheetId="2">[127]보할공정!#REF!</definedName>
    <definedName name="등F1">[127]보할공정!#REF!</definedName>
    <definedName name="등F2" localSheetId="2">[127]보할공정!#REF!</definedName>
    <definedName name="등F2">[127]보할공정!#REF!</definedName>
    <definedName name="등F3" localSheetId="2">[127]보할공정!#REF!</definedName>
    <definedName name="등F3">[127]보할공정!#REF!</definedName>
    <definedName name="등F4" localSheetId="2">[127]보할공정!#REF!</definedName>
    <definedName name="등F4">[127]보할공정!#REF!</definedName>
    <definedName name="등R2">[141]데이타!$E$156</definedName>
    <definedName name="등R4">[141]데이타!$E$157</definedName>
    <definedName name="등R6">[141]데이타!$E$158</definedName>
    <definedName name="등R8">[141]데이타!$E$159</definedName>
    <definedName name="등기구20" localSheetId="1">#REF!</definedName>
    <definedName name="등기구20" localSheetId="2">#REF!</definedName>
    <definedName name="등기구20">#REF!</definedName>
    <definedName name="등기구32" localSheetId="2">#REF!</definedName>
    <definedName name="등기구32">#REF!</definedName>
    <definedName name="디" hidden="1">{#N/A,#N/A,FALSE,"견적갑지";#N/A,#N/A,FALSE,"총괄표";#N/A,#N/A,FALSE,"철골공사";#N/A,#N/A,FALSE,"토목공사";#N/A,#N/A,FALSE,"판넬전기공사"}</definedName>
    <definedName name="때죽R10">[141]데이타!$E$127</definedName>
    <definedName name="때죽R4">[141]데이타!$E$124</definedName>
    <definedName name="때죽R6">[141]데이타!$E$125</definedName>
    <definedName name="때죽R8">[141]데이타!$E$126</definedName>
    <definedName name="띠장규격">#REF!</definedName>
    <definedName name="띠장설치">[92]가시설수량!$AE$52</definedName>
    <definedName name="띠장연결개소">[92]가시설수량!$AE$79</definedName>
    <definedName name="ㄹ" localSheetId="1">#REF!</definedName>
    <definedName name="ㄹ">#REF!</definedName>
    <definedName name="ㄹ116">[194]내역서!#REF!</definedName>
    <definedName name="ㄹ39" localSheetId="1">#REF!</definedName>
    <definedName name="ㄹ39">#REF!</definedName>
    <definedName name="ㄹ78" localSheetId="1">#REF!</definedName>
    <definedName name="ㄹ78" localSheetId="2">#REF!</definedName>
    <definedName name="ㄹ78">#REF!</definedName>
    <definedName name="ㄹㄴㅇㄹㅇ">[195]입찰안!#REF!</definedName>
    <definedName name="ㄹㄹ" localSheetId="1" hidden="1">[160]조명시설!#REF!</definedName>
    <definedName name="ㄹㄹ">#REF!</definedName>
    <definedName name="ㄹㄹㄹ" localSheetId="1" hidden="1">#REF!</definedName>
    <definedName name="ㄹㄹㄹ">원가계산서!ㄹㄹㄹ</definedName>
    <definedName name="ㄹㄹㄹㄹ">#REF!</definedName>
    <definedName name="ㄹㄻㅈㄷㅇㅁㄴㅇㄹ">#REF!</definedName>
    <definedName name="ㄹㅇ" localSheetId="1">[175]제직재!#REF!</definedName>
    <definedName name="ㄹㅇ" localSheetId="2">[175]제직재!#REF!</definedName>
    <definedName name="ㄹㅇ">[175]제직재!#REF!</definedName>
    <definedName name="ㄹㅇㄴㅁ" localSheetId="1" hidden="1">{#N/A,#N/A,FALSE,"CCTV"}</definedName>
    <definedName name="ㄹㅇㄴㅁ" hidden="1">{#N/A,#N/A,FALSE,"CCTV"}</definedName>
    <definedName name="ㄹㅇㄶ" hidden="1">#REF!</definedName>
    <definedName name="ㄹㅇㄶ옿" hidden="1">'[196]N賃率-職'!$I$5:$I$30</definedName>
    <definedName name="ㄹㅇㄹㅇ" localSheetId="1">#REF!,#REF!</definedName>
    <definedName name="ㄹㅇㄹㅇ">#REF!,#REF!</definedName>
    <definedName name="ㄹㅇㅊ" localSheetId="1">#REF!,#REF!</definedName>
    <definedName name="ㄹㅇㅊ">#REF!,#REF!</definedName>
    <definedName name="ㄹㅇㅎ" localSheetId="1">#REF!,#REF!</definedName>
    <definedName name="ㄹㅇㅎ">#REF!,#REF!</definedName>
    <definedName name="ㄹㅇㅎㄹㅇㅎ">[0]!ㄹㅇㅎㄹㅇㅎ</definedName>
    <definedName name="ㄹㅇㅎㅀㅎ" localSheetId="1">'[182]N賃率-職'!#REF!</definedName>
    <definedName name="ㄹㅇㅎㅀㅎ" localSheetId="2">'[182]N賃率-職'!#REF!</definedName>
    <definedName name="ㄹㅇㅎㅀㅎ">'[182]N賃率-職'!#REF!</definedName>
    <definedName name="ㄹ퓰">[39]전산자원물류관리시스템!ㄹ퓰</definedName>
    <definedName name="ㄹㅎ퓨">[39]전산자원물류관리시스템!FFF</definedName>
    <definedName name="ㄹ호" hidden="1">#REF!</definedName>
    <definedName name="라">#REF!</definedName>
    <definedName name="라라라">[0]!라라라</definedName>
    <definedName name="라인마킹">#REF!</definedName>
    <definedName name="라ㅗㅇㅁ너람ㅇㄴ">#REF!</definedName>
    <definedName name="랑" localSheetId="1">[197]ELECTRIC!#REF!</definedName>
    <definedName name="랑" localSheetId="2">[197]ELECTRIC!#REF!</definedName>
    <definedName name="랑">[197]ELECTRIC!#REF!</definedName>
    <definedName name="램머Q간재" localSheetId="1">[158]램머!$D$20</definedName>
    <definedName name="램머Q간재">[159]램머!$D$20</definedName>
    <definedName name="램머Q간재10" localSheetId="1">[158]램머!$F$20</definedName>
    <definedName name="램머Q간재10">[159]램머!$F$20</definedName>
    <definedName name="램머Q간재야간" localSheetId="1">[158]램머!$J$20</definedName>
    <definedName name="램머Q간재야간">[159]램머!$J$20</definedName>
    <definedName name="램머Q노무" localSheetId="1">[158]램머!$D$21</definedName>
    <definedName name="램머Q노무">[159]램머!$D$21</definedName>
    <definedName name="램머Q노무10" localSheetId="1">[158]램머!$F$21</definedName>
    <definedName name="램머Q노무10">[159]램머!$F$21</definedName>
    <definedName name="램머Q노무야간" localSheetId="1">[158]램머!$J$21</definedName>
    <definedName name="램머Q노무야간">[159]램머!$J$21</definedName>
    <definedName name="램머Q손료" localSheetId="1">[158]램머!$D$22</definedName>
    <definedName name="램머Q손료">[159]램머!$D$22</definedName>
    <definedName name="램머Q손료10" localSheetId="1">[158]램머!$F$22</definedName>
    <definedName name="램머Q손료10">[159]램머!$F$22</definedName>
    <definedName name="램머Q손료야간" localSheetId="1">[158]램머!$J$22</definedName>
    <definedName name="램머Q손료야간">[159]램머!$J$22</definedName>
    <definedName name="램머간재" localSheetId="1">'[158]기계경비(시간당)'!$H$170</definedName>
    <definedName name="램머간재">'[159]기계경비(시간당)'!$H$170</definedName>
    <definedName name="램머노무" localSheetId="1">'[158]기계경비(시간당)'!$H$166</definedName>
    <definedName name="램머노무">'[159]기계경비(시간당)'!$H$166</definedName>
    <definedName name="램머노무야간" localSheetId="1">'[158]기계경비(시간당)'!$H$167</definedName>
    <definedName name="램머노무야간">'[159]기계경비(시간당)'!$H$167</definedName>
    <definedName name="램머손료" localSheetId="1">'[158]기계경비(시간당)'!$H$165</definedName>
    <definedName name="램머손료">'[159]기계경비(시간당)'!$H$165</definedName>
    <definedName name="러ㅏㄹ">#REF!</definedName>
    <definedName name="레이스웨이" localSheetId="1">#REF!</definedName>
    <definedName name="레이스웨이">#REF!</definedName>
    <definedName name="련수">#REF!</definedName>
    <definedName name="로" localSheetId="1">[198]BID!$A$3:$F$293</definedName>
    <definedName name="로" localSheetId="2">[41]!Macro10</definedName>
    <definedName name="로">[41]!Macro10</definedName>
    <definedName name="로더담는시간">#REF!</definedName>
    <definedName name="로더작업효율">#REF!</definedName>
    <definedName name="로로롤">[0]!로로롤</definedName>
    <definedName name="롤러소요다짐횟수_다짐두께">#REF!</definedName>
    <definedName name="롤러유효다짐폭_다짐속도">#REF!</definedName>
    <definedName name="롤러유효다짐폭다짐속도">#REF!</definedName>
    <definedName name="롤러작업효율">#REF!</definedName>
    <definedName name="롤로로">[0]!롤로로</definedName>
    <definedName name="롯드161000">#REF!</definedName>
    <definedName name="루루">#REF!</definedName>
    <definedName name="르르르">#REF!</definedName>
    <definedName name="리리리" localSheetId="1">#REF!,#REF!,#REF!</definedName>
    <definedName name="리리리" localSheetId="2">#REF!,#REF!,#REF!</definedName>
    <definedName name="리리리">#REF!,#REF!,#REF!</definedName>
    <definedName name="리브두께">#REF!</definedName>
    <definedName name="리브폭">#REF!</definedName>
    <definedName name="ㄻㄴㄹ">#REF!</definedName>
    <definedName name="ㄻㅇㄴㄻㄴㅇ">#REF!</definedName>
    <definedName name="ㄿㅇㄴ">[195]입찰안!#REF!</definedName>
    <definedName name="ㅀ">#REF!</definedName>
    <definedName name="ㅀ허" localSheetId="1" hidden="1">{#N/A,#N/A,FALSE,"CCTV"}</definedName>
    <definedName name="ㅀ허" hidden="1">{#N/A,#N/A,FALSE,"CCTV"}</definedName>
    <definedName name="ㅁ" localSheetId="1">#REF!</definedName>
    <definedName name="ㅁ">[199]Sheet4!$I$9:$N$14</definedName>
    <definedName name="ㅁ01">#REF!</definedName>
    <definedName name="ㅁ1" localSheetId="1">[200]터파기및재료!#REF!</definedName>
    <definedName name="ㅁ1">#REF!</definedName>
    <definedName name="ㅁ100">#REF!</definedName>
    <definedName name="ㅁ1100">#REF!</definedName>
    <definedName name="ㅁ1140">#REF!</definedName>
    <definedName name="ㅁ1180" localSheetId="1">#REF!</definedName>
    <definedName name="ㅁ1180" localSheetId="2">#REF!</definedName>
    <definedName name="ㅁ1180">#REF!</definedName>
    <definedName name="ㅁ1382">#REF!</definedName>
    <definedName name="ㅁ139">#REF!</definedName>
    <definedName name="ㅁ15">[201]연결관암거!#REF!</definedName>
    <definedName name="ㅁ1510.">#REF!</definedName>
    <definedName name="ㅁ1670" localSheetId="2">[202]견적내역!#REF!</definedName>
    <definedName name="ㅁ1670">[202]견적내역!#REF!</definedName>
    <definedName name="ㅁ170">[203]저!#REF!</definedName>
    <definedName name="ㅁ2" localSheetId="2">[204]경산!#REF!</definedName>
    <definedName name="ㅁ2">[204]경산!#REF!</definedName>
    <definedName name="ㅁ200">[205]Sheet1!#REF!</definedName>
    <definedName name="ㅁ235">#REF!</definedName>
    <definedName name="ㅁ250">#REF!</definedName>
    <definedName name="ㅁ2923" localSheetId="1">#REF!</definedName>
    <definedName name="ㅁ2923">#REF!</definedName>
    <definedName name="ㅁ300" localSheetId="1">#REF!</definedName>
    <definedName name="ㅁ300" localSheetId="2">#REF!</definedName>
    <definedName name="ㅁ300">#REF!</definedName>
    <definedName name="ㅁ331" localSheetId="2">#REF!</definedName>
    <definedName name="ㅁ331">#REF!</definedName>
    <definedName name="ㅁ451">#REF!</definedName>
    <definedName name="ㅁ459">[206]일위대가!#REF!</definedName>
    <definedName name="ㅁ500" localSheetId="1">[207]Baby일위대가!#REF!</definedName>
    <definedName name="ㅁ500" localSheetId="2">[208]Baby일위대가!#REF!</definedName>
    <definedName name="ㅁ500">[208]Baby일위대가!#REF!</definedName>
    <definedName name="ㅁ54">#REF!</definedName>
    <definedName name="ㅁ545">#REF!</definedName>
    <definedName name="ㅁ60" localSheetId="1">[74]직노!#REF!</definedName>
    <definedName name="ㅁ60" localSheetId="2">[74]직노!#REF!</definedName>
    <definedName name="ㅁ60">[74]직노!#REF!</definedName>
    <definedName name="ㅁ63">#REF!</definedName>
    <definedName name="ㅁ636">#REF!</definedName>
    <definedName name="ㅁ835">#N/A</definedName>
    <definedName name="ㅁ8529">[209]일반공사!#REF!</definedName>
    <definedName name="ㅁa1140">#REF!</definedName>
    <definedName name="ㅁㄴ" localSheetId="1">[55]원형1호맨홀토공수량!#REF!</definedName>
    <definedName name="ㅁㄴ">#N/A</definedName>
    <definedName name="ㅁㄴㄹㅇㄹ">[39]전산자원물류관리시스템!ㅁㄴㄹㅇㄹ</definedName>
    <definedName name="ㅁㄴㅁ" localSheetId="1">'[62]제-노임'!#REF!</definedName>
    <definedName name="ㅁㄴㅁ" localSheetId="2">'[62]제-노임'!#REF!</definedName>
    <definedName name="ㅁㄴㅁ">'[62]제-노임'!#REF!</definedName>
    <definedName name="ㅁㄴㅇ">[39]전산자원물류관리시스템!ㄹ퓰</definedName>
    <definedName name="ㅁㄴㅇㄱㄻㅈㄷㄱㄹ">#REF!</definedName>
    <definedName name="ㅁㄴㅇㄻㄷㅈㄱㄹ">#REF!</definedName>
    <definedName name="ㅁㄴㅇㄻㅁㅁㅁ">#REF!</definedName>
    <definedName name="ㅁㄴㅇㄻㅈㄷㄱ">#REF!</definedName>
    <definedName name="ㅁㄴㅇㅀㅁㄴㅇㄹ" localSheetId="1">BlankMacro1</definedName>
    <definedName name="ㅁㄴㅇㅀㅁㄴㅇㄹ" localSheetId="2">BlankMacro1</definedName>
    <definedName name="ㅁㄴㅇㅀㅁㄴㅇㄹ">BlankMacro1</definedName>
    <definedName name="ㅁㄴㅇㅁㄴㅇ" hidden="1">#REF!</definedName>
    <definedName name="ㅁㄴㅇㅁㄴㅇㅁ">BlankMacro1</definedName>
    <definedName name="ㅁㄴㅇㅎㄹ호">#REF!</definedName>
    <definedName name="ㅁㄷㄱㄻ">#REF!</definedName>
    <definedName name="ㅁㄷㄺㅁㄷㄹ">#REF!</definedName>
    <definedName name="ㅁㄹㅇㄹ" localSheetId="1">#REF!,#REF!</definedName>
    <definedName name="ㅁㄹㅇㄹ">#REF!,#REF!</definedName>
    <definedName name="ㅁㄻ">#N/A</definedName>
    <definedName name="ㅁㅀㅁㅈㄷㄹ">#REF!</definedName>
    <definedName name="ㅁㅁ" localSheetId="1">#REF!</definedName>
    <definedName name="ㅁㅁ" localSheetId="2">BlankMacro1</definedName>
    <definedName name="ㅁㅁ">BlankMacro1</definedName>
    <definedName name="ㅁㅁ158">#REF!</definedName>
    <definedName name="ㅁㅁ185">#REF!</definedName>
    <definedName name="ㅁㅁㅁ" localSheetId="1">#REF!</definedName>
    <definedName name="ㅁㅁㅁ">원가계산서!ㅁㅁㅁ</definedName>
    <definedName name="ㅁㅁㅁㅁ">#REF!</definedName>
    <definedName name="ㅁㅁㅁㅁㅁㅁ" hidden="1">#REF!</definedName>
    <definedName name="ㅁㅂ" localSheetId="1">'[210]N賃率-職'!#REF!</definedName>
    <definedName name="ㅁㅂ" localSheetId="2">'[210]N賃率-職'!#REF!</definedName>
    <definedName name="ㅁㅂ">'[210]N賃率-職'!#REF!</definedName>
    <definedName name="ㅁㅂㅎ">[211]!Macro13</definedName>
    <definedName name="ㅁㅇ">#REF!</definedName>
    <definedName name="ㅁㅇㄹ">#REF!</definedName>
    <definedName name="ㅁㅇㄹㅈㄷㄱㄹ">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ㄷㄺ">#REF!</definedName>
    <definedName name="ㅁㅇㄻㅈㄷㄱ">#REF!</definedName>
    <definedName name="ㅁㅇㅎㄻㄷㄱㄹ">#REF!</definedName>
    <definedName name="ㅁㅇㅎㅁㄷㄱ">#REF!</definedName>
    <definedName name="ㅁㅈㄷㄱㅁㅈ3ㄱㄹㅇ">#REF!</definedName>
    <definedName name="ㅁㅈㄷㄱㅁㅈㄷㄱ">#REF!</definedName>
    <definedName name="ㅁㅈㄷㄱㅁㅈㄷㄱㄹ">#REF!</definedName>
    <definedName name="ㅁㅎㅁ">#REF!</definedName>
    <definedName name="마" localSheetId="1">#REF!</definedName>
    <definedName name="마">[39]전산자원물류관리시스템!ㅈㄷㅂㄹ</definedName>
    <definedName name="마가목R3">[141]데이타!$E$160</definedName>
    <definedName name="마가목R5">[141]데이타!$E$161</definedName>
    <definedName name="마가목R7">[141]데이타!$E$162</definedName>
    <definedName name="마감선">#REF!</definedName>
    <definedName name="마마마">#REF!</definedName>
    <definedName name="마스콘수량">#REF!</definedName>
    <definedName name="마음">#REF!,#REF!</definedName>
    <definedName name="마장로원가">[0]!마장로원가</definedName>
    <definedName name="마찰각">#REF!</definedName>
    <definedName name="마카담로라">250000</definedName>
    <definedName name="말발도리1003">[141]데이타!$E$163</definedName>
    <definedName name="말발도리1204">[141]데이타!$E$164</definedName>
    <definedName name="말발도리1506">[141]데이타!$E$165</definedName>
    <definedName name="망포">#REF!</definedName>
    <definedName name="매입" localSheetId="1">#REF!</definedName>
    <definedName name="매입" localSheetId="2">#REF!</definedName>
    <definedName name="매입">#REF!</definedName>
    <definedName name="매입개방">[78]DATA!$E$6:$F$15</definedName>
    <definedName name="매자0804">[141]데이타!$E$166</definedName>
    <definedName name="매자1005">[141]데이타!$E$167</definedName>
    <definedName name="매출조정" localSheetId="1">#REF!</definedName>
    <definedName name="매출조정" localSheetId="2">#REF!</definedName>
    <definedName name="매출조정">#REF!</definedName>
    <definedName name="매크로6">#REF!</definedName>
    <definedName name="매화R10">[141]데이타!$E$174</definedName>
    <definedName name="매화R4">[141]데이타!$E$171</definedName>
    <definedName name="매화R6">[141]데이타!$E$172</definedName>
    <definedName name="매화R8">[141]데이타!$E$173</definedName>
    <definedName name="맨홀규격">#REF!</definedName>
    <definedName name="맨홀뚜껑">#REF!</definedName>
    <definedName name="맨홀자재집계표">[212]원형1호맨홀토공수량!#REF!</definedName>
    <definedName name="맨홀토공111">#REF!</definedName>
    <definedName name="맨홀토공단위수량">#REF!</definedName>
    <definedName name="맨홀평균높이산출">#REF!</definedName>
    <definedName name="맨홀호수">#REF!</definedName>
    <definedName name="맹암거간선">#REF!</definedName>
    <definedName name="맹암거지선">#REF!</definedName>
    <definedName name="머" hidden="1">{#N/A,#N/A,FALSE,"명세표"}</definedName>
    <definedName name="멋진승하0">#REF!</definedName>
    <definedName name="메타B10">[141]데이타!$E$179</definedName>
    <definedName name="메타B12">[141]데이타!$E$180</definedName>
    <definedName name="메타B15">[141]데이타!$E$181</definedName>
    <definedName name="메타B18">[141]데이타!$E$182</definedName>
    <definedName name="메타B4">[141]데이타!$E$175</definedName>
    <definedName name="메타B5">[141]데이타!$E$176</definedName>
    <definedName name="메타B6">[141]데이타!$E$177</definedName>
    <definedName name="메타B8">[141]데이타!$E$178</definedName>
    <definedName name="멘트">#REF!</definedName>
    <definedName name="면적" localSheetId="1">#REF!</definedName>
    <definedName name="면적" localSheetId="2">#REF!</definedName>
    <definedName name="면적">#REF!</definedName>
    <definedName name="명일" hidden="1">{#N/A,#N/A,FALSE,"속도"}</definedName>
    <definedName name="명자0604">[141]데이타!$E$183</definedName>
    <definedName name="명자0805">[141]데이타!$E$184</definedName>
    <definedName name="명자1006">[141]데이타!$E$185</definedName>
    <definedName name="명자1208">[141]데이타!$E$186</definedName>
    <definedName name="명칭">#REF!</definedName>
    <definedName name="모">#REF!</definedName>
    <definedName name="모감주R10">[141]데이타!$E$190</definedName>
    <definedName name="모감주R4">[141]데이타!$E$187</definedName>
    <definedName name="모감주R6">[141]데이타!$E$188</definedName>
    <definedName name="모감주R8">[141]데이타!$E$189</definedName>
    <definedName name="모과2005">[141]데이타!$E$191</definedName>
    <definedName name="모과2507">[141]데이타!$E$192</definedName>
    <definedName name="모과R10">[141]데이타!$E$195</definedName>
    <definedName name="모과R12">[141]데이타!$E$196</definedName>
    <definedName name="모과R15">[141]데이타!$E$197</definedName>
    <definedName name="모과R20">[141]데이타!$E$198</definedName>
    <definedName name="모과R25">[141]데이타!$E$199</definedName>
    <definedName name="모과R5">[141]데이타!$E$193</definedName>
    <definedName name="모과R8">[141]데이타!$E$194</definedName>
    <definedName name="모란5가지">[141]데이타!$E$200</definedName>
    <definedName name="모란6가지">[141]데이타!$E$201</definedName>
    <definedName name="모래">#REF!</definedName>
    <definedName name="모래1">#REF!</definedName>
    <definedName name="모래300">[1]대로근거!#REF!</definedName>
    <definedName name="모래350">[1]대로근거!#REF!</definedName>
    <definedName name="모빌랙A" localSheetId="1">원가계산서!모빌랙A</definedName>
    <definedName name="모빌랙A">원가계산서!모빌랙A</definedName>
    <definedName name="목" localSheetId="1">#REF!</definedName>
    <definedName name="목" localSheetId="2">#REF!</definedName>
    <definedName name="목">#REF!</definedName>
    <definedName name="목____도">#REF!</definedName>
    <definedName name="목1" localSheetId="2">#REF!</definedName>
    <definedName name="목1">#REF!</definedName>
    <definedName name="목공">#REF!</definedName>
    <definedName name="목공사" localSheetId="2">[138]!목공사</definedName>
    <definedName name="목공사">[138]!목공사</definedName>
    <definedName name="목도" localSheetId="1">#REF!</definedName>
    <definedName name="목도">#REF!</definedName>
    <definedName name="목도001">#REF!</definedName>
    <definedName name="목도002">#REF!</definedName>
    <definedName name="목도011">#REF!</definedName>
    <definedName name="목도012">#REF!</definedName>
    <definedName name="목도7" localSheetId="1">[19]견!#REF!</definedName>
    <definedName name="목도7" localSheetId="2">[19]견!#REF!</definedName>
    <definedName name="목도7">[19]견!#REF!</definedName>
    <definedName name="목도982">#REF!</definedName>
    <definedName name="목도991">#REF!</definedName>
    <definedName name="목도992">#REF!</definedName>
    <definedName name="목도공" localSheetId="1">#REF!</definedName>
    <definedName name="목도공">#REF!</definedName>
    <definedName name="목련R10">[141]데이타!$E$206</definedName>
    <definedName name="목련R12">[141]데이타!$E$207</definedName>
    <definedName name="목련R15">[141]데이타!$E$208</definedName>
    <definedName name="목련R20">[141]데이타!$E$209</definedName>
    <definedName name="목련R4">[141]데이타!$E$202</definedName>
    <definedName name="목련R5">[141]데이타!$E$203</definedName>
    <definedName name="목련R6">[141]데이타!$E$204</definedName>
    <definedName name="목련R8">[141]데이타!$E$205</definedName>
    <definedName name="목서1506">[141]데이타!$E$213</definedName>
    <definedName name="목서2012">[141]데이타!$E$214</definedName>
    <definedName name="목서2515">[141]데이타!$E$215</definedName>
    <definedName name="목수국1006">[141]데이타!$E$210</definedName>
    <definedName name="목수국1208">[141]데이타!$E$211</definedName>
    <definedName name="목수국1510">[141]데이타!$E$212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차">[0]!목차</definedName>
    <definedName name="목창호문짝">[213]아파트!#REF!</definedName>
    <definedName name="몰라">#N/A</definedName>
    <definedName name="몰탈">#REF!</definedName>
    <definedName name="못">#REF!</definedName>
    <definedName name="무" localSheetId="1">#REF!</definedName>
    <definedName name="무" localSheetId="2">#REF!</definedName>
    <definedName name="무">#REF!</definedName>
    <definedName name="무1" localSheetId="1">[16]견적!#REF!</definedName>
    <definedName name="무1" localSheetId="2">[16]견적!#REF!</definedName>
    <definedName name="무1">[16]견적!#REF!</definedName>
    <definedName name="무5" localSheetId="1">#REF!</definedName>
    <definedName name="무5">#REF!</definedName>
    <definedName name="무6">[174]견적!$I$24</definedName>
    <definedName name="무궁화1003">[141]데이타!$E$216</definedName>
    <definedName name="무궁화1203">[141]데이타!$E$217</definedName>
    <definedName name="무궁화1504">[141]데이타!$E$218</definedName>
    <definedName name="무궁화1805">[141]데이타!$E$219</definedName>
    <definedName name="무궁화2006">[141]데이타!$E$220</definedName>
    <definedName name="무근">#REF!</definedName>
    <definedName name="무농1호">#REF!</definedName>
    <definedName name="무농2호">#REF!</definedName>
    <definedName name="무님" localSheetId="1">#REF!</definedName>
    <definedName name="무님">#REF!</definedName>
    <definedName name="무대조명" localSheetId="1">#REF!</definedName>
    <definedName name="무대조명">#REF!</definedName>
    <definedName name="무무" localSheetId="1">#REF!</definedName>
    <definedName name="무무">#REF!</definedName>
    <definedName name="무서농신" localSheetId="1">[214]내역!#REF!</definedName>
    <definedName name="무서농신" localSheetId="2">[214]내역!#REF!</definedName>
    <definedName name="무서농신">[214]내역!#REF!</definedName>
    <definedName name="무선" localSheetId="1">#REF!</definedName>
    <definedName name="무선">#REF!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무선통신" localSheetId="1">#REF!</definedName>
    <definedName name="무선통신">#REF!</definedName>
    <definedName name="무설11" localSheetId="1">#REF!</definedName>
    <definedName name="무설11">#REF!</definedName>
    <definedName name="무설1님">#REF!</definedName>
    <definedName name="무설22">#REF!</definedName>
    <definedName name="무설2님">#REF!</definedName>
    <definedName name="무수축콘크리트">#REF!</definedName>
    <definedName name="무안" localSheetId="1">[179]노무비!$B$12</definedName>
    <definedName name="무안" localSheetId="2">#REF!</definedName>
    <definedName name="무안">#REF!</definedName>
    <definedName name="무안1" localSheetId="2">#REF!</definedName>
    <definedName name="무안1">#REF!</definedName>
    <definedName name="무안5" localSheetId="2">[215]견적!#REF!</definedName>
    <definedName name="무안5">[215]견적!#REF!</definedName>
    <definedName name="문서의_처음">#REF!</definedName>
    <definedName name="문혜">[216]적현로!#REF!</definedName>
    <definedName name="물">#REF!</definedName>
    <definedName name="물가">#REF!</definedName>
    <definedName name="물가2">#REF!</definedName>
    <definedName name="물가상승액">#REF!</definedName>
    <definedName name="물가자료">#REF!</definedName>
    <definedName name="물량산출근거">#REF!</definedName>
    <definedName name="물탱크" localSheetId="1">#REF!</definedName>
    <definedName name="물탱크">#REF!</definedName>
    <definedName name="물푸기">#REF!</definedName>
    <definedName name="물푸레R5">[141]데이타!$E$221</definedName>
    <definedName name="물푸레R6">[141]데이타!$E$222</definedName>
    <definedName name="물푸레R8">[141]데이타!$E$223</definedName>
    <definedName name="뭐야" localSheetId="1">#REF!</definedName>
    <definedName name="뭐야">#REF!</definedName>
    <definedName name="뭐여">#REF!</definedName>
    <definedName name="뮤">#REF!</definedName>
    <definedName name="뮤2">#REF!</definedName>
    <definedName name="미_장_공">#REF!</definedName>
    <definedName name="미나">[39]전산자원물류관리시스템!ㅈㄷㅂㄹ</definedName>
    <definedName name="미선0804">[141]데이타!$E$224</definedName>
    <definedName name="미선1206">[141]데이타!$E$225</definedName>
    <definedName name="미장" localSheetId="2">[138]!미장</definedName>
    <definedName name="미장">[138]!미장</definedName>
    <definedName name="미장공">#REF!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미진">[39]전산자원물류관리시스템!NNG</definedName>
    <definedName name="ㅂ" localSheetId="1">#REF!</definedName>
    <definedName name="ㅂ" localSheetId="2">BlankMacro1</definedName>
    <definedName name="ㅂ">BlankMacro1</definedName>
    <definedName name="ㅂ53">#REF!</definedName>
    <definedName name="ㅂㄷ" localSheetId="1">원가계산서!ㅂㄷ</definedName>
    <definedName name="ㅂㄷ">원가계산서!ㅂㄷ</definedName>
    <definedName name="ㅂㅁㄷㅎ">#REF!</definedName>
    <definedName name="ㅂㅂ" localSheetId="1">#REF!</definedName>
    <definedName name="ㅂㅂ" localSheetId="2">BlankMacro1</definedName>
    <definedName name="ㅂㅂ">BlankMacro1</definedName>
    <definedName name="ㅂㅂㅂㅂ" hidden="1">{#N/A,#N/A,FALSE,"명세표"}</definedName>
    <definedName name="ㅂㅂㅂㅂㅂㅂㅂ" hidden="1">{#N/A,#N/A,FALSE,"명세표"}</definedName>
    <definedName name="ㅂㅂㅈㅈ" localSheetId="1">BlankMacro1</definedName>
    <definedName name="ㅂㅂㅈㅈ" localSheetId="2">BlankMacro1</definedName>
    <definedName name="ㅂㅂㅈㅈ">BlankMacro1</definedName>
    <definedName name="ㅂㅈ" localSheetId="1">#REF!</definedName>
    <definedName name="ㅂㅈ">#REF!</definedName>
    <definedName name="ㅂㅈㄷ">[39]전산자원물류관리시스템!jhg</definedName>
    <definedName name="ㅂㅈㄷㄱ">'[217]20관리비율'!$A$1:$D$25</definedName>
    <definedName name="ㅂㅈㄷㄴㅌ">[39]전산자원물류관리시스템!juyjuy</definedName>
    <definedName name="ㅂㅈㅂㅈㅂㅈ" localSheetId="1">#REF!</definedName>
    <definedName name="ㅂㅈㅂㅈㅂㅈ">#REF!</definedName>
    <definedName name="ㅂㅎㅁㅇㅀ">#REF!</definedName>
    <definedName name="ㅂㅎㅎㅁ">#REF!</definedName>
    <definedName name="바">#REF!</definedName>
    <definedName name="바닥면적" localSheetId="1">#REF!</definedName>
    <definedName name="바닥면적">#REF!</definedName>
    <definedName name="바리">#REF!</definedName>
    <definedName name="바보" localSheetId="1">#REF!,#REF!</definedName>
    <definedName name="바보">#REF!,#REF!</definedName>
    <definedName name="바오">#REF!</definedName>
    <definedName name="박리제">#REF!</definedName>
    <definedName name="박스" localSheetId="1">#REF!</definedName>
    <definedName name="박스">#REF!</definedName>
    <definedName name="반송1012">[141]데이타!$E$148</definedName>
    <definedName name="반송1215">[141]데이타!$E$149</definedName>
    <definedName name="반송1518">[141]데이타!$E$150</definedName>
    <definedName name="반송1520">[141]데이타!$E$151</definedName>
    <definedName name="반송2022">[141]데이타!$E$152</definedName>
    <definedName name="반여수량">#REF!</definedName>
    <definedName name="반영">[218]노무비!$B$2</definedName>
    <definedName name="반영근">[218]노무비!$B$10</definedName>
    <definedName name="반영근1">[218]노무비!$B$8</definedName>
    <definedName name="발" localSheetId="2">[16]견적!#REF!</definedName>
    <definedName name="발">[16]견적!#REF!</definedName>
    <definedName name="발1" localSheetId="2">[16]견적!#REF!</definedName>
    <definedName name="발1">[16]견적!#REF!</definedName>
    <definedName name="발5" localSheetId="1">#REF!</definedName>
    <definedName name="발5">#REF!</definedName>
    <definedName name="발신기" localSheetId="1">#REF!</definedName>
    <definedName name="발신기" localSheetId="2">#REF!</definedName>
    <definedName name="발신기">#REF!</definedName>
    <definedName name="발전기">#REF!</definedName>
    <definedName name="발주금액">#N/A</definedName>
    <definedName name="방">#REF!</definedName>
    <definedName name="방B" localSheetId="2">[127]보할공정!#REF!</definedName>
    <definedName name="방B">[127]보할공정!#REF!</definedName>
    <definedName name="방C" localSheetId="2">[127]보할공정!#REF!</definedName>
    <definedName name="방C">[127]보할공정!#REF!</definedName>
    <definedName name="방D" localSheetId="2">[127]보할공정!#REF!</definedName>
    <definedName name="방D">[127]보할공정!#REF!</definedName>
    <definedName name="방E" localSheetId="2">[127]보할공정!#REF!</definedName>
    <definedName name="방E">[127]보할공정!#REF!</definedName>
    <definedName name="방류펌프">#REF!</definedName>
    <definedName name="방부B형">[206]일위대가!#REF!</definedName>
    <definedName name="방부대형">[206]일위대가!#REF!</definedName>
    <definedName name="방부이각">[206]일위대가!#REF!</definedName>
    <definedName name="방송" localSheetId="1">#REF!</definedName>
    <definedName name="방송">#REF!</definedName>
    <definedName name="방송공량">#REF!</definedName>
    <definedName name="방송노무" localSheetId="1">#REF!</definedName>
    <definedName name="방송노무" localSheetId="2">#REF!</definedName>
    <definedName name="방송노무">#REF!</definedName>
    <definedName name="방송설비" localSheetId="1">#REF!</definedName>
    <definedName name="방송설비" localSheetId="2">#REF!</definedName>
    <definedName name="방송설비">#REF!</definedName>
    <definedName name="방송자재" localSheetId="2">#REF!</definedName>
    <definedName name="방송자재">#REF!</definedName>
    <definedName name="방수" localSheetId="2">[138]!방수</definedName>
    <definedName name="방수">[138]!방수</definedName>
    <definedName name="방수공" localSheetId="1">#REF!</definedName>
    <definedName name="방수공">#REF!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진자" localSheetId="1">#REF!</definedName>
    <definedName name="방진자" localSheetId="2">#REF!</definedName>
    <definedName name="방진자">#REF!</definedName>
    <definedName name="방출표시등" localSheetId="2">#REF!</definedName>
    <definedName name="방출표시등">#REF!</definedName>
    <definedName name="방호벽">#REF!</definedName>
    <definedName name="배" localSheetId="2">#REF!</definedName>
    <definedName name="배">#REF!</definedName>
    <definedName name="배_관_공">#REF!</definedName>
    <definedName name="배1">#REF!</definedName>
    <definedName name="배2" localSheetId="2">[16]견적!#REF!</definedName>
    <definedName name="배2">[16]견적!#REF!</definedName>
    <definedName name="배3" localSheetId="2">[219]견적!#REF!</definedName>
    <definedName name="배3">[219]견적!#REF!</definedName>
    <definedName name="배4" localSheetId="2">[16]견적!#REF!</definedName>
    <definedName name="배4">[16]견적!#REF!</definedName>
    <definedName name="배5" localSheetId="1">#REF!</definedName>
    <definedName name="배5">#REF!</definedName>
    <definedName name="배7">[21]견적!$I$17</definedName>
    <definedName name="배관1" localSheetId="1">#REF!</definedName>
    <definedName name="배관1">#REF!</definedName>
    <definedName name="배관공" localSheetId="1">#REF!</definedName>
    <definedName name="배관공">#REF!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관공공" localSheetId="1">#REF!</definedName>
    <definedName name="배관공공">#REF!</definedName>
    <definedName name="배관공님">#REF!</definedName>
    <definedName name="배관공수율" hidden="1">'[220]N賃率-職'!$I$5:$I$30</definedName>
    <definedName name="배관자재중량">[221]단가!$C$51:$I$60</definedName>
    <definedName name="배님" localSheetId="1">#REF!</definedName>
    <definedName name="배님">#REF!</definedName>
    <definedName name="배면방수">#REF!</definedName>
    <definedName name="배배">[120]내2!$K$15</definedName>
    <definedName name="배선기구" localSheetId="1">#REF!</definedName>
    <definedName name="배선기구">#REF!</definedName>
    <definedName name="배수관제작직관">#REF!</definedName>
    <definedName name="배수구">#REF!</definedName>
    <definedName name="배전">182333</definedName>
    <definedName name="배전1">#REF!</definedName>
    <definedName name="배전반">#REF!</definedName>
    <definedName name="배전반1">#REF!</definedName>
    <definedName name="배전반자재단가영" localSheetId="2">#REF!</definedName>
    <definedName name="배전반자재단가영">#REF!</definedName>
    <definedName name="배전야">#REF!</definedName>
    <definedName name="배전전공" localSheetId="2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주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배토판19ton">"Picture 11"</definedName>
    <definedName name="배토판32ton">"Picture 10"</definedName>
    <definedName name="백02간재" localSheetId="1">'[158]기계경비(시간당)'!$H$161</definedName>
    <definedName name="백02간재">'[159]기계경비(시간당)'!$H$161</definedName>
    <definedName name="백02간재티스제외" localSheetId="1">'[158]기계경비(시간당)'!$H$162</definedName>
    <definedName name="백02간재티스제외">'[159]기계경비(시간당)'!$H$162</definedName>
    <definedName name="백02노무" localSheetId="1">'[158]기계경비(시간당)'!$H$153</definedName>
    <definedName name="백02노무">'[159]기계경비(시간당)'!$H$153</definedName>
    <definedName name="백02노무야간" localSheetId="1">'[158]기계경비(시간당)'!$H$157</definedName>
    <definedName name="백02노무야간">'[159]기계경비(시간당)'!$H$157</definedName>
    <definedName name="백02손료" localSheetId="1">'[158]기계경비(시간당)'!$H$149</definedName>
    <definedName name="백02손료">'[159]기계경비(시간당)'!$H$149</definedName>
    <definedName name="백04간재" localSheetId="1">'[158]기계경비(시간당)'!$H$145</definedName>
    <definedName name="백04간재">'[159]기계경비(시간당)'!$H$145</definedName>
    <definedName name="백04간재티스제외" localSheetId="1">'[158]기계경비(시간당)'!$H$146</definedName>
    <definedName name="백04간재티스제외">'[159]기계경비(시간당)'!$H$146</definedName>
    <definedName name="백04노무" localSheetId="1">'[158]기계경비(시간당)'!$H$137</definedName>
    <definedName name="백04노무">'[159]기계경비(시간당)'!$H$137</definedName>
    <definedName name="백04노무야간" localSheetId="1">'[158]기계경비(시간당)'!$H$141</definedName>
    <definedName name="백04노무야간">'[159]기계경비(시간당)'!$H$141</definedName>
    <definedName name="백04손료" localSheetId="1">'[158]기계경비(시간당)'!$H$133</definedName>
    <definedName name="백04손료">'[159]기계경비(시간당)'!$H$133</definedName>
    <definedName name="백07간재" localSheetId="1">'[158]기계경비(시간당)'!$H$129</definedName>
    <definedName name="백07간재">'[159]기계경비(시간당)'!$H$129</definedName>
    <definedName name="백07노무" localSheetId="1">'[158]기계경비(시간당)'!$H$121</definedName>
    <definedName name="백07노무">'[159]기계경비(시간당)'!$H$121</definedName>
    <definedName name="백07손료" localSheetId="1">'[158]기계경비(시간당)'!$H$117</definedName>
    <definedName name="백07손료">'[159]기계경비(시간당)'!$H$117</definedName>
    <definedName name="백호02">230000</definedName>
    <definedName name="백호06">300000</definedName>
    <definedName name="백호10">250000</definedName>
    <definedName name="백호우작업효율">#REF!</definedName>
    <definedName name="뱌뱌뱌">#REF!</definedName>
    <definedName name="버" localSheetId="1">[178]견!#REF!</definedName>
    <definedName name="버" localSheetId="2">[178]견!#REF!</definedName>
    <definedName name="버">[178]견!#REF!</definedName>
    <definedName name="버던비트" localSheetId="1">#REF!</definedName>
    <definedName name="버던비트" localSheetId="2">#REF!</definedName>
    <definedName name="버던비트">#REF!</definedName>
    <definedName name="버팀1단">[92]단위수량!$D$10</definedName>
    <definedName name="버팀2단">[92]단위수량!$D$11</definedName>
    <definedName name="버팀간격">#REF!</definedName>
    <definedName name="버팀규격">#REF!</definedName>
    <definedName name="버팀및띠장연결">[92]가시설수량!$AE$168</definedName>
    <definedName name="버팀수량">#REF!</definedName>
    <definedName name="버팀제작">[92]가시설수량!$AE$138</definedName>
    <definedName name="번들1호">#REF!</definedName>
    <definedName name="번들2호">#REF!</definedName>
    <definedName name="번들3호">#REF!</definedName>
    <definedName name="번호" localSheetId="1">#REF!</definedName>
    <definedName name="번호">#REF!</definedName>
    <definedName name="벌목공011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법면보호블럭">#REF!</definedName>
    <definedName name="법정">#REF!</definedName>
    <definedName name="벽_돌__블_럭__제_작_공">#REF!</definedName>
    <definedName name="벽높이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벽산마북_내역_List" localSheetId="1">[222]내역!#REF!</definedName>
    <definedName name="벽산마북_내역_List" localSheetId="2">[222]내역!#REF!</definedName>
    <definedName name="벽산마북_내역_List">[222]내역!#REF!</definedName>
    <definedName name="벽체">#REF!</definedName>
    <definedName name="변5" localSheetId="1">#REF!</definedName>
    <definedName name="변5">#REF!</definedName>
    <definedName name="변간접노무비">#REF!</definedName>
    <definedName name="변경">#REF!,#REF!</definedName>
    <definedName name="변경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도급액">#REF!</definedName>
    <definedName name="변경부가가치세">#REF!</definedName>
    <definedName name="변경비">#REF!</definedName>
    <definedName name="변경산재보험료">#REF!</definedName>
    <definedName name="변경순공사원가">#REF!</definedName>
    <definedName name="변경안전관리비">#REF!</definedName>
    <definedName name="변경이윤">#REF!</definedName>
    <definedName name="변경일반관리비">#REF!</definedName>
    <definedName name="변경총공사비">#REF!</definedName>
    <definedName name="변고용보험료">#REF!</definedName>
    <definedName name="변공급가액">#REF!</definedName>
    <definedName name="변관경비금액">#REF!</definedName>
    <definedName name="변관경비단가">#REF!</definedName>
    <definedName name="변관급자재">#REF!</definedName>
    <definedName name="변관노무비금액">#REF!</definedName>
    <definedName name="변관노무비단가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타경비">#REF!</definedName>
    <definedName name="변노무비">#REF!</definedName>
    <definedName name="변변관급자재">#REF!</definedName>
    <definedName name="변변관임시">#REF!</definedName>
    <definedName name="변변수수료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압기" localSheetId="1">#REF!</definedName>
    <definedName name="변압기">#REF!</definedName>
    <definedName name="변압기1">#REF!</definedName>
    <definedName name="변이윤">#REF!</definedName>
    <definedName name="변일반관리비">#REF!</definedName>
    <definedName name="변재료비">#REF!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보" localSheetId="2">#REF!</definedName>
    <definedName name="보">#REF!</definedName>
    <definedName name="보_온_공">#REF!</definedName>
    <definedName name="보1">#REF!</definedName>
    <definedName name="보2" localSheetId="2">[16]견적!#REF!</definedName>
    <definedName name="보2">[16]견적!#REF!</definedName>
    <definedName name="보3" localSheetId="2">[219]견적!#REF!</definedName>
    <definedName name="보3">[219]견적!#REF!</definedName>
    <definedName name="보4" localSheetId="2">[16]견적!#REF!</definedName>
    <definedName name="보4">[16]견적!#REF!</definedName>
    <definedName name="보5" localSheetId="1">#REF!</definedName>
    <definedName name="보5">#REF!</definedName>
    <definedName name="보6">[174]견적!$I$25</definedName>
    <definedName name="보7">[21]견적!$I$20</definedName>
    <definedName name="보걸이">[92]가시설수량!$AE$39</definedName>
    <definedName name="보고">#N/A</definedName>
    <definedName name="보님" localSheetId="1">#REF!</definedName>
    <definedName name="보님">#REF!</definedName>
    <definedName name="보도경계블럭수량">#REF!</definedName>
    <definedName name="보링" hidden="1">{#N/A,#N/A,FALSE,"포장2"}</definedName>
    <definedName name="보링공" localSheetId="1">#REF!</definedName>
    <definedName name="보링공" localSheetId="2">#REF!</definedName>
    <definedName name="보링공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보">[120]내2!$K$16</definedName>
    <definedName name="보수내역" localSheetId="1">[0]!StartChart</definedName>
    <definedName name="보수내역" localSheetId="2">집계표!StartChart</definedName>
    <definedName name="보수내역">[0]!StartChart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이" localSheetId="1">#REF!</definedName>
    <definedName name="보이">#REF!</definedName>
    <definedName name="보인" localSheetId="1">#REF!</definedName>
    <definedName name="보인">#REF!</definedName>
    <definedName name="보인1" localSheetId="2">#REF!</definedName>
    <definedName name="보인1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조">#REF!</definedName>
    <definedName name="보조1">#REF!</definedName>
    <definedName name="보조2">#REF!</definedName>
    <definedName name="보조기층">#REF!</definedName>
    <definedName name="보조기층부설">#REF!</definedName>
    <definedName name="보차도경계블럭수량">#REF!</definedName>
    <definedName name="보통">34360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야">#REF!</definedName>
    <definedName name="보통인부" localSheetId="1">'[158]기계경비(시간당)'!$D$2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982">#REF!</definedName>
    <definedName name="보통인부991">#REF!</definedName>
    <definedName name="보통인부992">#REF!</definedName>
    <definedName name="보통인부B10">[141]식재인부!$C$24</definedName>
    <definedName name="보통인부B4이하">[141]식재인부!$C$18</definedName>
    <definedName name="보통인부B5">[141]식재인부!$C$19</definedName>
    <definedName name="보통인부B6">[141]식재인부!$C$20</definedName>
    <definedName name="보통인부B8">[141]식재인부!$C$22</definedName>
    <definedName name="보통인부R10">[141]식재인부!$C$54</definedName>
    <definedName name="보통인부R12">[141]식재인부!$C$56</definedName>
    <definedName name="보통인부R15">[141]식재인부!$C$59</definedName>
    <definedName name="보통인부R4이하">[141]식재인부!$C$48</definedName>
    <definedName name="보통인부R5">[141]식재인부!$C$49</definedName>
    <definedName name="보통인부R6">[141]식재인부!$C$50</definedName>
    <definedName name="보통인부R7">[141]식재인부!$C$51</definedName>
    <definedName name="보통인부R8">[141]식재인부!$C$52</definedName>
    <definedName name="보통인부노" localSheetId="1">[42]Sheet6!#REF!</definedName>
    <definedName name="보통인부노" localSheetId="2">[42]Sheet6!#REF!</definedName>
    <definedName name="보통인부노">[42]Sheet6!#REF!</definedName>
    <definedName name="보통주">#REF!</definedName>
    <definedName name="보할집계" localSheetId="1" hidden="1">{#N/A,#N/A,FALSE,"현장 NCR 분석";#N/A,#N/A,FALSE,"현장품질감사";#N/A,#N/A,FALSE,"현장품질감사"}</definedName>
    <definedName name="보할집계" hidden="1">{#N/A,#N/A,FALSE,"현장 NCR 분석";#N/A,#N/A,FALSE,"현장품질감사";#N/A,#N/A,FALSE,"현장품질감사"}</definedName>
    <definedName name="보험료">[142]설계명세서!$J$70</definedName>
    <definedName name="보현">[39]전산자원물류관리시스템!ㅁㄴㄹㅇㄹ</definedName>
    <definedName name="복리후생비">[142]설계명세서!$J$77</definedName>
    <definedName name="복사">#REF!</definedName>
    <definedName name="복사1줄">#REF!</definedName>
    <definedName name="복사2줄">#REF!</definedName>
    <definedName name="복사3줄">#REF!</definedName>
    <definedName name="복지" hidden="1">#REF!</definedName>
    <definedName name="복토">#REF!</definedName>
    <definedName name="복통경비">#REF!</definedName>
    <definedName name="복통노무비">#REF!</definedName>
    <definedName name="복통재료비">#REF!</definedName>
    <definedName name="본공사" localSheetId="1">#REF!</definedName>
    <definedName name="본공사" localSheetId="2">#REF!</definedName>
    <definedName name="본공사">#REF!</definedName>
    <definedName name="본제당경비">#REF!</definedName>
    <definedName name="본제당노무비">#REF!</definedName>
    <definedName name="본제당재료비">#REF!</definedName>
    <definedName name="볼트1640">#REF!</definedName>
    <definedName name="볼트1650">#REF!</definedName>
    <definedName name="볼트1660">#REF!</definedName>
    <definedName name="볼트1670">#REF!</definedName>
    <definedName name="볼트20150">#REF!</definedName>
    <definedName name="볼트2050">#REF!</definedName>
    <definedName name="볼트2060">#REF!</definedName>
    <definedName name="볼트2080">#REF!</definedName>
    <definedName name="뵤뵤뵤">[0]!뵤뵤뵤</definedName>
    <definedName name="부" localSheetId="1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가가치세">#REF!</definedName>
    <definedName name="부가가치세2" localSheetId="1">#REF!</definedName>
    <definedName name="부가가치세2">#REF!</definedName>
    <definedName name="부가가치세4" localSheetId="1">#REF!</definedName>
    <definedName name="부가가치세4">#REF!</definedName>
    <definedName name="부가가치세요율">#REF!</definedName>
    <definedName name="부가가치표">#REF!</definedName>
    <definedName name="부대">[223]공내역!$A$2:$G$1162</definedName>
    <definedName name="부대공사경비">#REF!</definedName>
    <definedName name="부대공사노무비">#REF!</definedName>
    <definedName name="부대공사재료비">#REF!</definedName>
    <definedName name="부대공종">[64]토목!$A$2:$L$1045</definedName>
    <definedName name="부대공집계">[164]터파기및재료!#REF!</definedName>
    <definedName name="부대원가" hidden="1">{#N/A,#N/A,FALSE,"배수2"}</definedName>
    <definedName name="부대일위대가">#REF!</definedName>
    <definedName name="부대입찰" localSheetId="1">#REF!</definedName>
    <definedName name="부대입찰">#REF!</definedName>
    <definedName name="부대입찰총괄표" localSheetId="2">#REF!</definedName>
    <definedName name="부대입찰총괄표">#REF!</definedName>
    <definedName name="부대입찰현황">[224]공사개요!$B$5</definedName>
    <definedName name="부산2">#REF!</definedName>
    <definedName name="부손익" localSheetId="1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스닥트">#REF!</definedName>
    <definedName name="부하_부하명">#REF!</definedName>
    <definedName name="분" localSheetId="1">[52]견적!#REF!</definedName>
    <definedName name="분" localSheetId="2">[52]견적!#REF!</definedName>
    <definedName name="분">[52]견적!#REF!</definedName>
    <definedName name="분강제">#REF!</definedName>
    <definedName name="분개표" localSheetId="1">{"서울냉천 3차( 5. 6-7).xls","Sheet1"}</definedName>
    <definedName name="분개표">{"서울냉천 3차( 5. 6-7).xls","Sheet1"}</definedName>
    <definedName name="분담이행">#REF!</definedName>
    <definedName name="분리">'[225]빗물받이(910-510-410)'!$P$4</definedName>
    <definedName name="분전반" localSheetId="1">#REF!</definedName>
    <definedName name="분전반">#REF!</definedName>
    <definedName name="분전함견적">#REF!</definedName>
    <definedName name="불도저삽날용량">#REF!</definedName>
    <definedName name="불도저속도조건_매립지전용불도저">#REF!</definedName>
    <definedName name="불도저속도조건_무한궤도">#REF!</definedName>
    <definedName name="불도저속도조건_타이어">#REF!</definedName>
    <definedName name="불도저작업속도">#REF!</definedName>
    <definedName name="불도저작업효율">#REF!</definedName>
    <definedName name="브02간재구조물" localSheetId="1">'[158]기계경비(시간당)'!$H$112</definedName>
    <definedName name="브02간재구조물">'[159]기계경비(시간당)'!$H$112</definedName>
    <definedName name="브02노무" localSheetId="1">'[158]기계경비(시간당)'!$H$110</definedName>
    <definedName name="브02노무">'[159]기계경비(시간당)'!$H$110</definedName>
    <definedName name="브02노무야간" localSheetId="1">'[158]기계경비(시간당)'!$H$111</definedName>
    <definedName name="브02노무야간">'[159]기계경비(시간당)'!$H$111</definedName>
    <definedName name="브02손료" localSheetId="1">'[158]기계경비(시간당)'!$H$109</definedName>
    <definedName name="브02손료">'[159]기계경비(시간당)'!$H$109</definedName>
    <definedName name="브04간재구조물" localSheetId="1">'[158]기계경비(시간당)'!$H$105</definedName>
    <definedName name="브04간재구조물">'[159]기계경비(시간당)'!$H$105</definedName>
    <definedName name="브04노무" localSheetId="1">'[158]기계경비(시간당)'!$H$103</definedName>
    <definedName name="브04노무">'[159]기계경비(시간당)'!$H$103</definedName>
    <definedName name="브04노무야간" localSheetId="1">'[158]기계경비(시간당)'!$H$104</definedName>
    <definedName name="브04노무야간">'[159]기계경비(시간당)'!$H$104</definedName>
    <definedName name="브04손료" localSheetId="1">'[158]기계경비(시간당)'!$H$102</definedName>
    <definedName name="브04손료">'[159]기계경비(시간당)'!$H$102</definedName>
    <definedName name="브라켓지지금구">#REF!</definedName>
    <definedName name="브레이드" localSheetId="1">'[158]기계경비(시간당)'!$D$28</definedName>
    <definedName name="브레이드">'[159]기계경비(시간당)'!$D$28</definedName>
    <definedName name="브이c">#REF!</definedName>
    <definedName name="비" localSheetId="1" hidden="1">{#N/A,#N/A,FALSE,"견적갑지";#N/A,#N/A,FALSE,"총괄표";#N/A,#N/A,FALSE,"철골공사";#N/A,#N/A,FALSE,"토목공사";#N/A,#N/A,FALSE,"판넬전기공사"}</definedName>
    <definedName name="비" localSheetId="2">#REF!</definedName>
    <definedName name="비">#REF!</definedName>
    <definedName name="비___목">#REF!</definedName>
    <definedName name="비_계_공">#REF!</definedName>
    <definedName name="비1">#REF!</definedName>
    <definedName name="비2">#REF!</definedName>
    <definedName name="비7" localSheetId="1">[19]견!#REF!</definedName>
    <definedName name="비7" localSheetId="2">[19]견!#REF!</definedName>
    <definedName name="비7">[19]견!#REF!</definedName>
    <definedName name="비계" localSheetId="1">#REF!</definedName>
    <definedName name="비계">#REF!</definedName>
    <definedName name="비계1" localSheetId="1">#REF!</definedName>
    <definedName name="비계1" localSheetId="2">#REF!</definedName>
    <definedName name="비계1">#REF!</definedName>
    <definedName name="비계공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비교표" localSheetId="1">#REF!</definedName>
    <definedName name="비교표">[226]소비자가!$I$46:$J$1593</definedName>
    <definedName name="비목1">[157]전체공내역서!$F$3</definedName>
    <definedName name="비목2">[157]전체공내역서!$H$3</definedName>
    <definedName name="비목3">[157]전체공내역서!$J$3</definedName>
    <definedName name="비목4">[157]전체공내역서!$L$3</definedName>
    <definedName name="비비비">#REF!,#REF!,#REF!</definedName>
    <definedName name="비유다">250000</definedName>
    <definedName name="비율">#REF!</definedName>
    <definedName name="비인">[39]전산자원물류관리시스템!MATRO</definedName>
    <definedName name="비틀림모멘트">#REF!</definedName>
    <definedName name="빔간격">#REF!</definedName>
    <definedName name="빔높이">#REF!</definedName>
    <definedName name="빗물받이1">#REF!</definedName>
    <definedName name="빗물받이2">#REF!</definedName>
    <definedName name="빙" hidden="1">{#N/A,#N/A,FALSE,"견적갑지";#N/A,#N/A,FALSE,"총괄표";#N/A,#N/A,FALSE,"철골공사";#N/A,#N/A,FALSE,"토목공사";#N/A,#N/A,FALSE,"판넬전기공사"}</definedName>
    <definedName name="빙추" hidden="1">{#N/A,#N/A,FALSE,"견적갑지";#N/A,#N/A,FALSE,"총괄표";#N/A,#N/A,FALSE,"철골공사";#N/A,#N/A,FALSE,"토목공사";#N/A,#N/A,FALSE,"판넬전기공사"}</definedName>
    <definedName name="빙축열" hidden="1">{#N/A,#N/A,FALSE,"견적갑지";#N/A,#N/A,FALSE,"총괄표";#N/A,#N/A,FALSE,"철골공사";#N/A,#N/A,FALSE,"토목공사";#N/A,#N/A,FALSE,"판넬전기공사"}</definedName>
    <definedName name="빙축열주요자재" hidden="1">{#N/A,#N/A,FALSE,"견적갑지";#N/A,#N/A,FALSE,"총괄표";#N/A,#N/A,FALSE,"철골공사";#N/A,#N/A,FALSE,"토목공사";#N/A,#N/A,FALSE,"판넬전기공사"}</definedName>
    <definedName name="ㅅ" localSheetId="1">#REF!</definedName>
    <definedName name="ㅅ">#REF!</definedName>
    <definedName name="ㅅ1">#REF!</definedName>
    <definedName name="ㅅ2">#REF!</definedName>
    <definedName name="ㅅ3">#REF!</definedName>
    <definedName name="ㅅ4">#REF!</definedName>
    <definedName name="ㅅㅅ" localSheetId="1">#REF!</definedName>
    <definedName name="ㅅㅅ">#REF!</definedName>
    <definedName name="ㅅㅅㅅ">[0]!ㅅㅅㅅ</definedName>
    <definedName name="ㅅㅍ">#REF!</definedName>
    <definedName name="사">#REF!</definedName>
    <definedName name="사과나무" localSheetId="1">BlankMacro1</definedName>
    <definedName name="사과나무" localSheetId="2">BlankMacro1</definedName>
    <definedName name="사과나무">BlankMacro1</definedName>
    <definedName name="사급" hidden="1">{#N/A,#N/A,FALSE,"배수2"}</definedName>
    <definedName name="사급자재비">#REF!</definedName>
    <definedName name="사다리">#REF!</definedName>
    <definedName name="사용전검사비2" localSheetId="1">#REF!</definedName>
    <definedName name="사용전검사비2">#REF!</definedName>
    <definedName name="사이지">#REF!</definedName>
    <definedName name="사인일위" localSheetId="1">#REF!</definedName>
    <definedName name="사인일위">#REF!</definedName>
    <definedName name="사팔">#REF!</definedName>
    <definedName name="사하중1">#REF!</definedName>
    <definedName name="사하중2">#REF!</definedName>
    <definedName name="사하중3">#REF!</definedName>
    <definedName name="사하중4">#REF!</definedName>
    <definedName name="산">#REF!</definedName>
    <definedName name="산근">#REF!</definedName>
    <definedName name="산소">#REF!</definedName>
    <definedName name="산업대">#REF!</definedName>
    <definedName name="산재보험료" localSheetId="1">#REF!</definedName>
    <definedName name="산재보험료">#REF!</definedName>
    <definedName name="산재보험료..입력" localSheetId="1">[172]갑지!#REF!</definedName>
    <definedName name="산재보험료..입력" localSheetId="2">[172]갑지!#REF!</definedName>
    <definedName name="산재보험료..입력">[172]갑지!#REF!</definedName>
    <definedName name="산재보험료__입력" localSheetId="1">[143]갑지!#REF!</definedName>
    <definedName name="산재보험료__입력" localSheetId="2">[143]갑지!#REF!</definedName>
    <definedName name="산재보험료__입력">[143]갑지!#REF!</definedName>
    <definedName name="산재보험료2" localSheetId="1">#REF!</definedName>
    <definedName name="산재보험료2">#REF!</definedName>
    <definedName name="산재보험료4" localSheetId="1">#REF!</definedName>
    <definedName name="산재보험료4">#REF!</definedName>
    <definedName name="산재보험료요율" localSheetId="1">#REF!</definedName>
    <definedName name="산재보험료요율" localSheetId="2">[143]갑지!#REF!</definedName>
    <definedName name="산재보험료요율">[143]갑지!#REF!</definedName>
    <definedName name="산재보험료표">#REF!</definedName>
    <definedName name="산정">#REF!</definedName>
    <definedName name="산출">#REF!</definedName>
    <definedName name="산출1">[227]산출내역서집계표!$D$6:$L$116</definedName>
    <definedName name="산출경비">#REF!</definedName>
    <definedName name="산출근거">BlankMacro1</definedName>
    <definedName name="산출근거1">#REF!</definedName>
    <definedName name="산출근거자료" localSheetId="1">BlankMacro1</definedName>
    <definedName name="산출근거자료" localSheetId="2">BlankMacro1</definedName>
    <definedName name="산출근거자료">BlankMacro1</definedName>
    <definedName name="산출금양">[227]산출내역서집계표!$AB$2:$AR$143</definedName>
    <definedName name="산출내역" localSheetId="1">#REF!</definedName>
    <definedName name="산출내역" localSheetId="2">#REF!</definedName>
    <definedName name="산출내역">#REF!</definedName>
    <definedName name="산출내역서" localSheetId="1">#REF!</definedName>
    <definedName name="산출내역서">#REF!</definedName>
    <definedName name="산출내역집계표">#REF!</definedName>
    <definedName name="산출냐역">#REF!</definedName>
    <definedName name="살수차">220000</definedName>
    <definedName name="삼">#REF!</definedName>
    <definedName name="삼.관리및편익시설물공">#REF!</definedName>
    <definedName name="삼각볼트">#REF!</definedName>
    <definedName name="삼각지_동력부하_List">#REF!</definedName>
    <definedName name="삼계">[153]표지!#REF!</definedName>
    <definedName name="삼호" hidden="1">{#N/A,#N/A,FALSE,"배수2"}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림1호">#REF!</definedName>
    <definedName name="상림2호">#REF!</definedName>
    <definedName name="상림3호">#REF!</definedName>
    <definedName name="상부">#REF!</definedName>
    <definedName name="상부1">#REF!</definedName>
    <definedName name="상부2">#REF!</definedName>
    <definedName name="상부플랜지두께">#REF!</definedName>
    <definedName name="상선" localSheetId="1">#REF!</definedName>
    <definedName name="상선">[39]전산자원물류관리시스템!ㅁㄴㄹㅇㄹ</definedName>
    <definedName name="상수도공">#REF!</definedName>
    <definedName name="상수도공집계표">#REF!</definedName>
    <definedName name="상수집">[228]터파기및재료!#REF!</definedName>
    <definedName name="상수집계">[164]터파기및재료!#REF!</definedName>
    <definedName name="상인" localSheetId="1">#REF!</definedName>
    <definedName name="상인" localSheetId="2">#REF!</definedName>
    <definedName name="상인">#REF!</definedName>
    <definedName name="상일중">[153]표지!#REF!</definedName>
    <definedName name="상호">[39]전산자원물류관리시스템!상호</definedName>
    <definedName name="상환기간" localSheetId="1">#REF!</definedName>
    <definedName name="상환기간">#REF!</definedName>
    <definedName name="새들">#REF!</definedName>
    <definedName name="새말중">[153]표지!#REF!</definedName>
    <definedName name="생사1호">#REF!</definedName>
    <definedName name="생사2호">#REF!</definedName>
    <definedName name="생사기존">#REF!</definedName>
    <definedName name="샷_시_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서서">[0]!서서</definedName>
    <definedName name="서서서">[0]!서서서</definedName>
    <definedName name="서울">#REF!</definedName>
    <definedName name="서울역">#REF!</definedName>
    <definedName name="서해">[39]전산자원물류관리시스템!서해</definedName>
    <definedName name="석_공">#REF!</definedName>
    <definedName name="석공">#REF!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재받은의뢰업체" hidden="1">255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천중">#REF!</definedName>
    <definedName name="석항" hidden="1">{#N/A,#N/A,FALSE,"명세표"}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선수어음금액" localSheetId="1">#REF!</definedName>
    <definedName name="선수어음금액">#REF!</definedName>
    <definedName name="선수어음기간" localSheetId="1">#REF!</definedName>
    <definedName name="선수어음기간">#REF!</definedName>
    <definedName name="선수어음비율" localSheetId="1">#REF!</definedName>
    <definedName name="선수어음비율">#REF!</definedName>
    <definedName name="선수율">#REF!</definedName>
    <definedName name="선수현금금액">#REF!</definedName>
    <definedName name="선수현금비율">#REF!</definedName>
    <definedName name="선투입금액">#REF!</definedName>
    <definedName name="선팽창계수">#REF!</definedName>
    <definedName name="설간접">#N/A</definedName>
    <definedName name="설계">#REF!</definedName>
    <definedName name="설계가">#N/A</definedName>
    <definedName name="설계내역">#REF!</definedName>
    <definedName name="설계속도">#REF!</definedName>
    <definedName name="설계집계장">[229]BID!$A$1:$I$2091</definedName>
    <definedName name="설명" hidden="1">{#N/A,#N/A,FALSE,"부대1"}</definedName>
    <definedName name="설명서" hidden="1">{#N/A,#N/A,FALSE,"포장1";#N/A,#N/A,FALSE,"포장1"}</definedName>
    <definedName name="설변원가">[0]!설변원가</definedName>
    <definedName name="설비" hidden="1">{#N/A,#N/A,FALSE,"견적갑지";#N/A,#N/A,FALSE,"총괄표";#N/A,#N/A,FALSE,"철골공사";#N/A,#N/A,FALSE,"토목공사";#N/A,#N/A,FALSE,"판넬전기공사"}</definedName>
    <definedName name="설집">#REF!</definedName>
    <definedName name="섬석교">[216]적현로!#REF!</definedName>
    <definedName name="성북갑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금계산서">#N/A</definedName>
    <definedName name="세금과공과">[142]설계명세서!$J$86</definedName>
    <definedName name="세로갑지">#REF!</definedName>
    <definedName name="세부내역">#REF!</definedName>
    <definedName name="세부내역서" localSheetId="1" hidden="1">{#N/A,#N/A,FALSE,"전력간선"}</definedName>
    <definedName name="세부내역서" hidden="1">{#N/A,#N/A,FALSE,"전력간선"}</definedName>
    <definedName name="셋트381" localSheetId="2">#REF!</definedName>
    <definedName name="셋트381">#REF!</definedName>
    <definedName name="셋트382" localSheetId="2">#REF!</definedName>
    <definedName name="셋트382">#REF!</definedName>
    <definedName name="셋트앙카">#REF!</definedName>
    <definedName name="셋트앵커" localSheetId="2">#REF!</definedName>
    <definedName name="셋트앵커">#REF!</definedName>
    <definedName name="소" localSheetId="2">[52]견적!#REF!</definedName>
    <definedName name="소">[52]견적!#REF!</definedName>
    <definedName name="소B" localSheetId="2">[127]보할공정!#REF!</definedName>
    <definedName name="소B">[127]보할공정!#REF!</definedName>
    <definedName name="소C" localSheetId="2">[127]보할공정!#REF!</definedName>
    <definedName name="소C">[127]보할공정!#REF!</definedName>
    <definedName name="소D" localSheetId="2">[127]보할공정!#REF!</definedName>
    <definedName name="소D">[127]보할공정!#REF!</definedName>
    <definedName name="소E" localSheetId="2">[127]보할공정!#REF!</definedName>
    <definedName name="소E">[127]보할공정!#REF!</definedName>
    <definedName name="소갑">#REF!</definedName>
    <definedName name="소개소">#REF!</definedName>
    <definedName name="소관경">#REF!</definedName>
    <definedName name="소모비" localSheetId="1">#REF!</definedName>
    <definedName name="소모비">#REF!</definedName>
    <definedName name="소모품비">[142]설계명세서!$J$80</definedName>
    <definedName name="소방" localSheetId="1">#REF!</definedName>
    <definedName name="소방">#REF!</definedName>
    <definedName name="소방내역" localSheetId="1">BlankMacro1</definedName>
    <definedName name="소방내역" localSheetId="2">BlankMacro1</definedName>
    <definedName name="소방내역">BlankMacro1</definedName>
    <definedName name="소방설비">#REF!</definedName>
    <definedName name="소일위대가1">#REF!</definedName>
    <definedName name="소켓무게">[230]DATE!$G$24:$G$79</definedName>
    <definedName name="소포장" hidden="1">{#N/A,#N/A,FALSE,"견적갑지";#N/A,#N/A,FALSE,"총괄표";#N/A,#N/A,FALSE,"철골공사";#N/A,#N/A,FALSE,"토목공사";#N/A,#N/A,FALSE,"판넬전기공사"}</definedName>
    <definedName name="소포장설비" hidden="1">{#N/A,#N/A,FALSE,"견적갑지";#N/A,#N/A,FALSE,"총괄표";#N/A,#N/A,FALSE,"철골공사";#N/A,#N/A,FALSE,"토목공사";#N/A,#N/A,FALSE,"판넬전기공사"}</definedName>
    <definedName name="소프트">#N/A</definedName>
    <definedName name="소형" localSheetId="1">#REF!</definedName>
    <definedName name="소형" localSheetId="2">#REF!</definedName>
    <definedName name="소형">#REF!</definedName>
    <definedName name="소형B손료" localSheetId="1">'[158]기계경비(시간당)'!$H$240</definedName>
    <definedName name="소형B손료">'[159]기계경비(시간당)'!$H$240</definedName>
    <definedName name="속초조양부대입찰요청서" localSheetId="2">[231]확약서!#REF!</definedName>
    <definedName name="속초조양부대입찰요청서">[231]확약서!#REF!</definedName>
    <definedName name="속초조양원하도급예정금액대비" localSheetId="2">[231]확약서!#REF!</definedName>
    <definedName name="속초조양원하도급예정금액대비">[231]확약서!#REF!</definedName>
    <definedName name="속초조양지급자재" localSheetId="2">[231]확약서!#REF!</definedName>
    <definedName name="속초조양지급자재">[231]확약서!#REF!</definedName>
    <definedName name="속초조양하도급사항" localSheetId="2">[231]확약서!#REF!</definedName>
    <definedName name="속초조양하도급사항">[231]확약서!#REF!</definedName>
    <definedName name="송" localSheetId="2">[88]견!#REF!</definedName>
    <definedName name="송">[88]견!#REF!</definedName>
    <definedName name="송곡교">#REF!</definedName>
    <definedName name="송도">[39]전산자원물류관리시스템!NNF</definedName>
    <definedName name="송산중">[153]표지!#REF!</definedName>
    <definedName name="송산초">[153]표지!#REF!</definedName>
    <definedName name="송수관로구경">#REF!</definedName>
    <definedName name="송전" localSheetId="1">#REF!</definedName>
    <definedName name="송전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송천1">#REF!</definedName>
    <definedName name="송천2">#REF!</definedName>
    <definedName name="쇼ㅕ" localSheetId="1">#REF!,#REF!,#REF!</definedName>
    <definedName name="쇼ㅕ" localSheetId="2">#REF!,#REF!,#REF!</definedName>
    <definedName name="쇼ㅕ">#REF!,#REF!,#REF!</definedName>
    <definedName name="수">#REF!</definedName>
    <definedName name="수5" localSheetId="1">#REF!</definedName>
    <definedName name="수5">#REF!</definedName>
    <definedName name="수급인상호">#REF!</definedName>
    <definedName name="수급인성명">#REF!</definedName>
    <definedName name="수급인주소">#REF!</definedName>
    <definedName name="수동조작함" localSheetId="1">#REF!</definedName>
    <definedName name="수동조작함" localSheetId="2">#REF!</definedName>
    <definedName name="수동조작함">#REF!</definedName>
    <definedName name="수량" localSheetId="1">[232]맨홀수량!#REF!</definedName>
    <definedName name="수량">#N/A</definedName>
    <definedName name="數量">'[189]청주(철골발주의뢰서)'!#REF!</definedName>
    <definedName name="수량22">#REF!</definedName>
    <definedName name="수량48">#REF!</definedName>
    <definedName name="수량49">#REF!</definedName>
    <definedName name="수량계산">#REF!</definedName>
    <definedName name="수량산출">#REF!</definedName>
    <definedName name="수량산출2">BlankMacro1</definedName>
    <definedName name="수량산출5">BlankMacro1</definedName>
    <definedName name="수량산출서" localSheetId="1">[233]단가산출!#REF!</definedName>
    <definedName name="수량산출서" localSheetId="2">[234]단가산출!#REF!</definedName>
    <definedName name="수량산출서">[234]단가산출!#REF!</definedName>
    <definedName name="수량산출서표지">BlankMacro1</definedName>
    <definedName name="수량코드">#REF!</definedName>
    <definedName name="수목">#REF!</definedName>
    <definedName name="수배전" localSheetId="1">#REF!</definedName>
    <definedName name="수배전">#REF!</definedName>
    <definedName name="수변전노무" localSheetId="1">#REF!</definedName>
    <definedName name="수변전노무">#REF!</definedName>
    <definedName name="수변전자재" localSheetId="1">#REF!</definedName>
    <definedName name="수변전자재">#REF!</definedName>
    <definedName name="수수료1">#REF!</definedName>
    <definedName name="수수수">[0]!수수수</definedName>
    <definedName name="수식1">#REF!</definedName>
    <definedName name="수신반" localSheetId="1">#REF!</definedName>
    <definedName name="수신반" localSheetId="2">#REF!</definedName>
    <definedName name="수신반">#REF!</definedName>
    <definedName name="수압1">#REF!</definedName>
    <definedName name="수압2">#REF!</definedName>
    <definedName name="수압3">#REF!</definedName>
    <definedName name="수영">[39]전산자원물류관리시스템!ㅁㄴㄹㅇㄹ</definedName>
    <definedName name="수입이자" localSheetId="1">#REF!</definedName>
    <definedName name="수입이자">#REF!</definedName>
    <definedName name="수장" localSheetId="2">[138]!수장</definedName>
    <definedName name="수장">[138]!수장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[221]단가!$C$66:$D$77</definedName>
    <definedName name="수중케이블단가">#REF!</definedName>
    <definedName name="수진">[39]전산자원물류관리시스템!NNF</definedName>
    <definedName name="수퍼클레이">#REF!</definedName>
    <definedName name="수현">[39]전산자원물류관리시스템!수현</definedName>
    <definedName name="순공">#REF!</definedName>
    <definedName name="순공사비" localSheetId="1">#REF!</definedName>
    <definedName name="순공사비">#REF!</definedName>
    <definedName name="순공사비2" localSheetId="1">#REF!</definedName>
    <definedName name="순공사비2">#REF!</definedName>
    <definedName name="순공사비4" localSheetId="1">#REF!</definedName>
    <definedName name="순공사비4">#REF!</definedName>
    <definedName name="순공사비총액">#REF!</definedName>
    <definedName name="순공사원가">#REF!</definedName>
    <definedName name="순공사원가2">#REF!</definedName>
    <definedName name="순공사원가4">#REF!</definedName>
    <definedName name="스" localSheetId="2">[52]견적!#REF!</definedName>
    <definedName name="스">[52]견적!#REF!</definedName>
    <definedName name="스치로폴설치">#REF!</definedName>
    <definedName name="스틸19티">#REF!</definedName>
    <definedName name="스틸22티">#REF!</definedName>
    <definedName name="스틸25티">#REF!</definedName>
    <definedName name="스틸3.2티">#REF!</definedName>
    <definedName name="스틸6티">#REF!</definedName>
    <definedName name="스틸9티">#REF!</definedName>
    <definedName name="스페이서설치">#REF!</definedName>
    <definedName name="스페이셔">#REF!</definedName>
    <definedName name="슬래브">#REF!</definedName>
    <definedName name="슬래브높이">#REF!</definedName>
    <definedName name="습윤">#REF!</definedName>
    <definedName name="승강기" localSheetId="1">#REF!</definedName>
    <definedName name="승강기">#REF!</definedName>
    <definedName name="승호">[39]전산자원물류관리시스템!MMK</definedName>
    <definedName name="시">#REF!</definedName>
    <definedName name="시공이음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멘트">#REF!</definedName>
    <definedName name="시멘트6">BlankMacro1</definedName>
    <definedName name="시발">#REF!</definedName>
    <definedName name="시방">#REF!</definedName>
    <definedName name="시방1">#REF!</definedName>
    <definedName name="시작년" localSheetId="1">#REF!</definedName>
    <definedName name="시작년">#REF!</definedName>
    <definedName name="시작월" localSheetId="1">#REF!</definedName>
    <definedName name="시작월">#REF!</definedName>
    <definedName name="시트" hidden="1">{#N/A,#N/A,FALSE,"견적갑지";#N/A,#N/A,FALSE,"총괄표";#N/A,#N/A,FALSE,"철골공사";#N/A,#N/A,FALSE,"토목공사";#N/A,#N/A,FALSE,"판넬전기공사"}</definedName>
    <definedName name="시트1">[0]!시트1</definedName>
    <definedName name="시트파일">#REF!</definedName>
    <definedName name="시행년">#REF!</definedName>
    <definedName name="시행청1">#REF!</definedName>
    <definedName name="시행청2">#REF!</definedName>
    <definedName name="시험경비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노무비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시험재료비">#REF!</definedName>
    <definedName name="시험편" localSheetId="1">#REF!</definedName>
    <definedName name="시험편">#REF!</definedName>
    <definedName name="시화군대체">#REF!</definedName>
    <definedName name="식단가">#REF!</definedName>
    <definedName name="식단가율">#REF!</definedName>
    <definedName name="식대">4000+1500*2</definedName>
    <definedName name="식재">#REF!</definedName>
    <definedName name="식재공">#REF!</definedName>
    <definedName name="신" localSheetId="1">[16]견적!#REF!</definedName>
    <definedName name="신" localSheetId="2">[16]견적!#REF!</definedName>
    <definedName name="신">[16]견적!#REF!</definedName>
    <definedName name="신1" localSheetId="1">[16]견적!#REF!</definedName>
    <definedName name="신1" localSheetId="2">[16]견적!#REF!</definedName>
    <definedName name="신1">[16]견적!#REF!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안" localSheetId="1" hidden="1">{#N/A,#N/A,FALSE,"현장 NCR 분석";#N/A,#N/A,FALSE,"현장품질감사";#N/A,#N/A,FALSE,"현장품질감사"}</definedName>
    <definedName name="신안" hidden="1">{#N/A,#N/A,FALSE,"현장 NCR 분석";#N/A,#N/A,FALSE,"현장품질감사";#N/A,#N/A,FALSE,"현장품질감사"}</definedName>
    <definedName name="신증설">#REF!</definedName>
    <definedName name="신축이음장치">#REF!</definedName>
    <definedName name="신호기">[0]!신호기</definedName>
    <definedName name="신흥1호">#REF!</definedName>
    <definedName name="신흥2호">#REF!</definedName>
    <definedName name="실____행____내____역" localSheetId="1">#REF!</definedName>
    <definedName name="실____행____내____역">#REF!</definedName>
    <definedName name="실경상">#REF!</definedName>
    <definedName name="실인원" localSheetId="1">#REF!</definedName>
    <definedName name="실인원">#REF!</definedName>
    <definedName name="실행">#REF!</definedName>
    <definedName name="실행갑">#REF!</definedName>
    <definedName name="실행개요" localSheetId="2">'[235]실행내역서 '!#REF!</definedName>
    <definedName name="실행개요">'[235]실행내역서 '!#REF!</definedName>
    <definedName name="실행안" localSheetId="1">#REF!</definedName>
    <definedName name="실행안">#REF!</definedName>
    <definedName name="실행조건" localSheetId="1">#REF!</definedName>
    <definedName name="실행조건">#REF!</definedName>
    <definedName name="실행집계">#REF!</definedName>
    <definedName name="심판대">#REF!</definedName>
    <definedName name="십만원율">#REF!</definedName>
    <definedName name="십만원이상">#REF!</definedName>
    <definedName name="십만원이상율">#REF!</definedName>
    <definedName name="쌍용정보" localSheetId="1">BlankMacro1</definedName>
    <definedName name="쌍용정보" localSheetId="2">BlankMacro1</definedName>
    <definedName name="쌍용정보">BlankMacro1</definedName>
    <definedName name="씨">#REF!</definedName>
    <definedName name="씨그마ck">#REF!</definedName>
    <definedName name="씨그마y">#REF!</definedName>
    <definedName name="ㅇ" localSheetId="1">[236]DATE!$I$24:$I$85</definedName>
    <definedName name="ㅇ" localSheetId="2">#REF!</definedName>
    <definedName name="ㅇ">#REF!</definedName>
    <definedName name="ㅇ01">#REF!</definedName>
    <definedName name="ㅇ10">#REF!</definedName>
    <definedName name="ㅇ1200">#REF!</definedName>
    <definedName name="ㅇ20">#REF!</definedName>
    <definedName name="ㅇㄱ1">#REF!</definedName>
    <definedName name="ㅇㄴㄹㄴㅇㄹ">[0]!ㅇㄴㄹㄴㅇㄹ</definedName>
    <definedName name="ㅇㄴㄿ">[39]전산자원물류관리시스템!ㅇㄴㄿ</definedName>
    <definedName name="ㅇㄴㅁ" hidden="1">[237]실행철강하도!$A$1:$A$4</definedName>
    <definedName name="ㅇㄴㅍ">[39]전산자원물류관리시스템!ㅁㄴㄹㅇㄹ</definedName>
    <definedName name="ㅇㄹ" localSheetId="1" hidden="1">#REF!</definedName>
    <definedName name="ㅇㄹ" localSheetId="2">#REF!</definedName>
    <definedName name="ㅇㄹ">#REF!</definedName>
    <definedName name="ㅇㄹㄹ" localSheetId="1" hidden="1">#REF!</definedName>
    <definedName name="ㅇㄹㄹ" hidden="1">'[238]N賃率-職'!$I$5:$I$30</definedName>
    <definedName name="ㅇㄹㅇㄹ" localSheetId="1" hidden="1">#REF!</definedName>
    <definedName name="ㅇㄹㅇㄹ" hidden="1">#REF!</definedName>
    <definedName name="ㅇㄹ호">#REF!</definedName>
    <definedName name="ㅇㄻㄴㅇㄹ">#REF!</definedName>
    <definedName name="ㅇㄻㅇㄹ">#REF!</definedName>
    <definedName name="ㅇㄿ" localSheetId="2">[41]!Macro13</definedName>
    <definedName name="ㅇㄿ">[41]!Macro13</definedName>
    <definedName name="ㅇㅀ">#REF!</definedName>
    <definedName name="ㅇㅁㅇ">#REF!</definedName>
    <definedName name="ㅇㅇ" localSheetId="1">[239]원형1호맨홀토공수량!#REF!</definedName>
    <definedName name="ㅇㅇ" localSheetId="2">BlankMacro1</definedName>
    <definedName name="ㅇㅇ">BlankMacro1</definedName>
    <definedName name="ㅇㅇㄹ" localSheetId="1" hidden="1">#REF!</definedName>
    <definedName name="ㅇㅇㄹ" localSheetId="2" hidden="1">#REF!</definedName>
    <definedName name="ㅇㅇㄹ" hidden="1">#REF!</definedName>
    <definedName name="ㅇㅇㅇ" localSheetId="1">#REF!</definedName>
    <definedName name="ㅇㅇㅇ">#REF!,#REF!</definedName>
    <definedName name="ㅇㅇㅇㅇ" localSheetId="1">#REF!</definedName>
    <definedName name="ㅇㅇㅇㅇ" hidden="1">#REF!</definedName>
    <definedName name="ㅇㅇㅇㅇㅇ" localSheetId="1">#REF!</definedName>
    <definedName name="ㅇㅇㅇㅇㅇ" localSheetId="2">#REF!</definedName>
    <definedName name="ㅇㅇㅇㅇㅇ">#REF!</definedName>
    <definedName name="ㅇㅇㅇㅇㅇㅇㅇ">#REF!</definedName>
    <definedName name="ㅇㅇㅇㅊㅇ" localSheetId="1">BlankMacro1</definedName>
    <definedName name="ㅇㅇㅇㅊㅇ" localSheetId="2">BlankMacro1</definedName>
    <definedName name="ㅇㅇㅇㅊㅇ">BlankMacro1</definedName>
    <definedName name="ㅇ어ㅗ">#REF!</definedName>
    <definedName name="ㅇㅎ">'[217]20관리비율'!$A$1:$D$25</definedName>
    <definedName name="아" localSheetId="1">#REF!</definedName>
    <definedName name="아" localSheetId="2">[16]견적!#REF!</definedName>
    <definedName name="아">[16]견적!#REF!</definedName>
    <definedName name="아1" localSheetId="1">[16]견적!#REF!</definedName>
    <definedName name="아1" localSheetId="2">[16]견적!#REF!</definedName>
    <definedName name="아1">[16]견적!#REF!</definedName>
    <definedName name="아무" hidden="1">{#N/A,#N/A,FALSE,"배수2"}</definedName>
    <definedName name="아무거나" hidden="1">{#N/A,#N/A,FALSE,"배수2"}</definedName>
    <definedName name="아세칠렌">#REF!</definedName>
    <definedName name="아스론" localSheetId="1">#REF!</definedName>
    <definedName name="아스론" localSheetId="2">#REF!</definedName>
    <definedName name="아스론">#REF!</definedName>
    <definedName name="아스콘">#REF!</definedName>
    <definedName name="아스콘1">#REF!</definedName>
    <definedName name="아스콘2" hidden="1">[160]조명시설!#REF!</definedName>
    <definedName name="아스콘수량">#REF!</definedName>
    <definedName name="아스팔트">#REF!</definedName>
    <definedName name="아아">#REF!,#REF!</definedName>
    <definedName name="아아아">[0]!아아아</definedName>
    <definedName name="아아아앙">#REF!</definedName>
    <definedName name="아앙">[240]DATE!$G$24:$G$79</definedName>
    <definedName name="아야">#REF!</definedName>
    <definedName name="아연도28" localSheetId="1">#REF!</definedName>
    <definedName name="아연도28" localSheetId="2">#REF!</definedName>
    <definedName name="아연도28">#REF!</definedName>
    <definedName name="아연도28C" localSheetId="1">[42]Sheet6!#REF!</definedName>
    <definedName name="아연도28C" localSheetId="2">[42]Sheet6!#REF!</definedName>
    <definedName name="아연도28C">[42]Sheet6!#REF!</definedName>
    <definedName name="아연도강관단가">#REF!</definedName>
    <definedName name="아연도배관단가">#REF!</definedName>
    <definedName name="아연도배관자재">#REF!</definedName>
    <definedName name="아이">#REF!</definedName>
    <definedName name="아이볼트">#REF!</definedName>
    <definedName name="아ㅓ림" hidden="1">{#N/A,#N/A,FALSE,"포장1";#N/A,#N/A,FALSE,"포장1"}</definedName>
    <definedName name="안">#REF!</definedName>
    <definedName name="안방1호">#REF!</definedName>
    <definedName name="안방2호">#REF!</definedName>
    <definedName name="안전">#REF!</definedName>
    <definedName name="안전관리비" localSheetId="1">#REF!</definedName>
    <definedName name="안전관리비">[142]설계명세서!$J$74</definedName>
    <definedName name="안전관리비2" localSheetId="1">#REF!</definedName>
    <definedName name="안전관리비2">#REF!</definedName>
    <definedName name="안전관리비4" localSheetId="1">#REF!</definedName>
    <definedName name="안전관리비4">#REF!</definedName>
    <definedName name="안전관리비요율">#REF!</definedName>
    <definedName name="안전관리비표">#REF!</definedName>
    <definedName name="안전발판">{"Book1","수시.XLS"}</definedName>
    <definedName name="안정수위">#REF!</definedName>
    <definedName name="알d">#REF!</definedName>
    <definedName name="알어러">BLCH</definedName>
    <definedName name="알파1">#REF!</definedName>
    <definedName name="알파2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압착14" localSheetId="1">#REF!</definedName>
    <definedName name="압착14">#REF!</definedName>
    <definedName name="압착22">#REF!</definedName>
    <definedName name="압착38">#REF!</definedName>
    <definedName name="압착5.5">#REF!</definedName>
    <definedName name="압착60">#REF!</definedName>
    <definedName name="압착8">#REF!</definedName>
    <definedName name="압착80">#REF!</definedName>
    <definedName name="압착단자10">#REF!</definedName>
    <definedName name="압착단자17.5">#REF!</definedName>
    <definedName name="앙카20400">#REF!</definedName>
    <definedName name="앙카20450">#REF!</definedName>
    <definedName name="앙카22250">#REF!</definedName>
    <definedName name="앙카22300">#REF!</definedName>
    <definedName name="앞굽높이">#REF!</definedName>
    <definedName name="앞들1호">#REF!</definedName>
    <definedName name="앞들2호">#REF!</definedName>
    <definedName name="앞성토">#REF!</definedName>
    <definedName name="애자" localSheetId="2">#REF!</definedName>
    <definedName name="애자">#REF!</definedName>
    <definedName name="앨c">#REF!</definedName>
    <definedName name="앨e">#REF!</definedName>
    <definedName name="앵글10티">#REF!</definedName>
    <definedName name="앵글12티">#REF!</definedName>
    <definedName name="앵글6티">#REF!</definedName>
    <definedName name="앵글8티">#REF!</definedName>
    <definedName name="앵글9티">#REF!</definedName>
    <definedName name="앵커볼트">#REF!</definedName>
    <definedName name="야야">[0]!야야</definedName>
    <definedName name="약대건축" localSheetId="1">#REF!</definedName>
    <definedName name="약대건축">#REF!</definedName>
    <definedName name="약대기계" localSheetId="1">#REF!</definedName>
    <definedName name="약대기계">#REF!</definedName>
    <definedName name="약대소방" localSheetId="1">#REF!</definedName>
    <definedName name="약대소방">#REF!</definedName>
    <definedName name="약대전기">#REF!</definedName>
    <definedName name="약대토목">#REF!</definedName>
    <definedName name="약대통신">#REF!</definedName>
    <definedName name="양매자0403">[141]데이타!$E$168</definedName>
    <definedName name="양매자0505">[141]데이타!$E$169</definedName>
    <definedName name="양매자0606">[141]데이타!$E$170</definedName>
    <definedName name="양석">#REF!,#REF!,#REF!,#REF!,#REF!,#REF!,#REF!,#REF!,#REF!,#REF!,#REF!,#REF!,#REF!,#REF!,#REF!,#REF!,#REF!,#REF!,#REF!</definedName>
    <definedName name="양석김">#REF!</definedName>
    <definedName name="양수량">#REF!</definedName>
    <definedName name="양식" localSheetId="1">#REF!</definedName>
    <definedName name="양식" hidden="1">{#N/A,#N/A,FALSE,"전력간선"}</definedName>
    <definedName name="양은초">#REF!</definedName>
    <definedName name="양재승">#REF!</definedName>
    <definedName name="양재승3">[241]용수간선!$A$5:$M$146</definedName>
    <definedName name="양재승4">[242]남양내역!$A$2:$H$1161</definedName>
    <definedName name="어라" localSheetId="1">[197]ELECTRIC!#REF!</definedName>
    <definedName name="어라" localSheetId="2">[197]ELECTRIC!#REF!</definedName>
    <definedName name="어라">[197]ELECTRIC!#REF!</definedName>
    <definedName name="어어어">[0]!어어어</definedName>
    <definedName name="어엉">[0]!어엉</definedName>
    <definedName name="어ㅏ아">BLCH</definedName>
    <definedName name="억이상" hidden="1">{#N/A,#N/A,FALSE,"2~8번"}</definedName>
    <definedName name="얼">#REF!</definedName>
    <definedName name="업" hidden="1">{#N/A,#N/A,FALSE,"포장2"}</definedName>
    <definedName name="업종" hidden="1">{#N/A,#N/A,FALSE,"포장2"}</definedName>
    <definedName name="업체" hidden="1">{#N/A,#N/A,FALSE,"구조2"}</definedName>
    <definedName name="업체견적">[243]내역!$A$2:$S$427</definedName>
    <definedName name="업체리스트">#REF!</definedName>
    <definedName name="업체순위" hidden="1">{#N/A,#N/A,FALSE,"배수2"}</definedName>
    <definedName name="여비교통비">[142]설계명세서!$J$83</definedName>
    <definedName name="여유폭">[92]단위수량!$C$19</definedName>
    <definedName name="여ㅓㅛㅓ">[244]입찰안!#REF!</definedName>
    <definedName name="역L형옹벽" localSheetId="1">[61]일위대가!#REF!</definedName>
    <definedName name="역L형옹벽" localSheetId="2">[61]일위대가!#REF!</definedName>
    <definedName name="역L형옹벽">[61]일위대가!#REF!</definedName>
    <definedName name="역사">#REF!</definedName>
    <definedName name="연결금구90">#REF!</definedName>
    <definedName name="연결금구라이트">#REF!</definedName>
    <definedName name="연결금구클레비스">#REF!</definedName>
    <definedName name="연기식" localSheetId="1">#REF!</definedName>
    <definedName name="연기식" localSheetId="2">#REF!</definedName>
    <definedName name="연기식">#REF!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부순공사">[169]갑지1!#REF!</definedName>
    <definedName name="연소방재" localSheetId="1">#REF!</definedName>
    <definedName name="연소방재">#REF!</definedName>
    <definedName name="연속3M">#REF!</definedName>
    <definedName name="연속3Mu">#REF!</definedName>
    <definedName name="연수">#REF!</definedName>
    <definedName name="연수도서관">[153]표지!#REF!</definedName>
    <definedName name="연습9">#REF!</definedName>
    <definedName name="연습99">#REF!</definedName>
    <definedName name="연이율" localSheetId="1">#REF!</definedName>
    <definedName name="연이율">#REF!</definedName>
    <definedName name="연장">#REF!</definedName>
    <definedName name="연접">[0]!연접</definedName>
    <definedName name="연접물량">[0]!연접물량</definedName>
    <definedName name="영" localSheetId="1">#REF!,#REF!</definedName>
    <definedName name="영">#REF!,#REF!</definedName>
    <definedName name="영남">[39]전산자원물류관리시스템!SSR</definedName>
    <definedName name="영미">[39]전산자원물류관리시스템!NNF</definedName>
    <definedName name="영역" localSheetId="1">#REF!</definedName>
    <definedName name="영역">#REF!</definedName>
    <definedName name="영주시관내">[216]적현로!#REF!</definedName>
    <definedName name="예가">#REF!</definedName>
    <definedName name="예산서1">[0]!예산서1</definedName>
    <definedName name="예정가" hidden="1">{#N/A,#N/A,FALSE,"포장2"}</definedName>
    <definedName name="오" localSheetId="1">#REF!</definedName>
    <definedName name="오" localSheetId="2">BlankMacro1</definedName>
    <definedName name="오">BlankMacro1</definedName>
    <definedName name="오라1">#REF!</definedName>
    <definedName name="오만원율">#REF!</definedName>
    <definedName name="오수1호맨홀">[245]터파기및재료!#REF!</definedName>
    <definedName name="오수공">#REF!</definedName>
    <definedName name="오수관단위수량">[245]터파기및재료!#REF!</definedName>
    <definedName name="오수관로높이">[245]터파기및재료!#REF!</definedName>
    <definedName name="오수맨홀높이">[245]터파기및재료!#REF!</definedName>
    <definedName name="오오">[0]!오오</definedName>
    <definedName name="오오오">#REF!</definedName>
    <definedName name="오정고">#REF!</definedName>
    <definedName name="오주1호">#REF!</definedName>
    <definedName name="오주2호">#REF!</definedName>
    <definedName name="오주3호">#REF!</definedName>
    <definedName name="오주4호">#REF!</definedName>
    <definedName name="오천원율">#REF!</definedName>
    <definedName name="오ㅗ오">[0]!오ㅗ오</definedName>
    <definedName name="옥외등철거공구손료">#REF!</definedName>
    <definedName name="옥외등철거공비">#REF!</definedName>
    <definedName name="옥외배관공사">#REF!</definedName>
    <definedName name="온도">#REF!</definedName>
    <definedName name="옹벽">#REF!</definedName>
    <definedName name="옹벽공">#REF!</definedName>
    <definedName name="옹벽공집계표">#REF!</definedName>
    <definedName name="옹벽단위">[246]터파기및재료!#REF!</definedName>
    <definedName name="와이어크립135">#REF!</definedName>
    <definedName name="와이어크립90">#REF!</definedName>
    <definedName name="완금" localSheetId="1">#REF!</definedName>
    <definedName name="완금" localSheetId="2">#REF!</definedName>
    <definedName name="완금">#REF!</definedName>
    <definedName name="완도" hidden="1">{#N/A,#N/A,FALSE,"포장2"}</definedName>
    <definedName name="완성표" localSheetId="1">#REF!</definedName>
    <definedName name="완성표" localSheetId="2">#REF!</definedName>
    <definedName name="완성표">#REF!</definedName>
    <definedName name="왕암내역">#REF!</definedName>
    <definedName name="외벽1">#REF!</definedName>
    <definedName name="외벽2">#REF!</definedName>
    <definedName name="요동1호">#REF!</definedName>
    <definedName name="요동2호">#REF!</definedName>
    <definedName name="요율">#REF!</definedName>
    <definedName name="요율인쇄">#REF!</definedName>
    <definedName name="용" localSheetId="2">[178]견!#REF!</definedName>
    <definedName name="용">[178]견!#REF!</definedName>
    <definedName name="용5" localSheetId="2">[215]견적!#REF!</definedName>
    <definedName name="용5">[215]견적!#REF!</definedName>
    <definedName name="용7" localSheetId="2">[19]견!#REF!</definedName>
    <definedName name="용7">[19]견!#REF!</definedName>
    <definedName name="용역">#REF!</definedName>
    <definedName name="용용" hidden="1">{#N/A,#N/A,FALSE,"포장2"}</definedName>
    <definedName name="용접" localSheetId="1">#REF!</definedName>
    <definedName name="용접">#REF!</definedName>
    <definedName name="용접공" localSheetId="1">'[158]기계경비(시간당)'!$D$13</definedName>
    <definedName name="용접공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용접봉">#REF!</definedName>
    <definedName name="우리나라">[39]전산자원물류관리시스템!jhg</definedName>
    <definedName name="우리집">#N/A</definedName>
    <definedName name="우산">#REF!</definedName>
    <definedName name="우수공">#REF!</definedName>
    <definedName name="우수관수량산출">#REF!</definedName>
    <definedName name="운">#REF!</definedName>
    <definedName name="운반2">#REF!</definedName>
    <definedName name="운반거리계수">#REF!</definedName>
    <definedName name="운반비">[221]단가!$F$66:$G$77</definedName>
    <definedName name="운암">#REF!</definedName>
    <definedName name="운잔">#REF!</definedName>
    <definedName name="운전" localSheetId="1">#REF!</definedName>
    <definedName name="운전">#REF!</definedName>
    <definedName name="운전사" localSheetId="1">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" localSheetId="1">'[158]기계경비(시간당)'!$D$7</definedName>
    <definedName name="운전사_운반">'[159]기계경비(시간당)'!$D$7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조" localSheetId="1">#REF!</definedName>
    <definedName name="운전조">#REF!</definedName>
    <definedName name="운호1호">#REF!</definedName>
    <definedName name="운호2호">#REF!</definedName>
    <definedName name="운호3호">#REF!</definedName>
    <definedName name="울산프랜지">#REF!</definedName>
    <definedName name="웅">[247]단가!$A$4:$E$122</definedName>
    <definedName name="원_가_계_산_서">#REF!</definedName>
    <definedName name="원가" localSheetId="1">BLCH</definedName>
    <definedName name="원가">#REF!</definedName>
    <definedName name="원가123">[157]전체공내역서!$A$1:$IV$4</definedName>
    <definedName name="원가2">#REF!</definedName>
    <definedName name="원가계">#REF!</definedName>
    <definedName name="원가계산" localSheetId="1">원가계산서!원가계산</definedName>
    <definedName name="원가계산">#REF!</definedName>
    <definedName name="원가계산명">#REF!</definedName>
    <definedName name="원가계산서" localSheetId="1">#REF!</definedName>
    <definedName name="원가계산서" localSheetId="2">BlankMacro1</definedName>
    <definedName name="원가계산서">BlankMacro1</definedName>
    <definedName name="원가계산창" localSheetId="1">원가계산서!원가계산창</definedName>
    <definedName name="원가계산창">원가계산서!원가계산창</definedName>
    <definedName name="원가계신">#REF!</definedName>
    <definedName name="원가기계">{"Book1","수시.XLS"}</definedName>
    <definedName name="원남내역" hidden="1">[248]실행철강하도!$A$1:$A$4</definedName>
    <definedName name="원수">[249]DANGA!$G$4:$G$300</definedName>
    <definedName name="원운1호">#REF!</definedName>
    <definedName name="원운2호">#REF!</definedName>
    <definedName name="원위치" localSheetId="2">[231]!원위치</definedName>
    <definedName name="원위치">[231]!원위치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원지반다짐">#REF!</definedName>
    <definedName name="원형3회">#REF!</definedName>
    <definedName name="원형4회">#REF!</definedName>
    <definedName name="월" localSheetId="1">#REF!</definedName>
    <definedName name="월">#REF!</definedName>
    <definedName name="월별인원투입현황" localSheetId="1" hidden="1">{#N/A,#N/A,FALSE,"현장 NCR 분석";#N/A,#N/A,FALSE,"현장품질감사";#N/A,#N/A,FALSE,"현장품질감사"}</definedName>
    <definedName name="월별인원투입현황" hidden="1">{#N/A,#N/A,FALSE,"현장 NCR 분석";#N/A,#N/A,FALSE,"현장품질감사";#N/A,#N/A,FALSE,"현장품질감사"}</definedName>
    <definedName name="웨브높이">#REF!</definedName>
    <definedName name="웨브두께">#REF!</definedName>
    <definedName name="위">#REF!</definedName>
    <definedName name="위1">#REF!</definedName>
    <definedName name="위님" localSheetId="1">#REF!</definedName>
    <definedName name="위님">#REF!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위샤28" localSheetId="1">#REF!</definedName>
    <definedName name="위샤28" localSheetId="2">#REF!</definedName>
    <definedName name="위샤28">#REF!</definedName>
    <definedName name="위샤36" localSheetId="2">#REF!</definedName>
    <definedName name="위샤36">#REF!</definedName>
    <definedName name="위위">#REF!</definedName>
    <definedName name="위치">#N/A</definedName>
    <definedName name="위치별" localSheetId="1">#REF!</definedName>
    <definedName name="위치별">#REF!</definedName>
    <definedName name="윙비트" localSheetId="1">#REF!</definedName>
    <definedName name="윙비트" localSheetId="2">#REF!</definedName>
    <definedName name="윙비트">#REF!</definedName>
    <definedName name="윙비트6" localSheetId="1">[250]sheet1!#REF!</definedName>
    <definedName name="윙비트6" localSheetId="2">[250]sheet1!#REF!</definedName>
    <definedName name="윙비트6">[250]sheet1!#REF!</definedName>
    <definedName name="윙비트8" localSheetId="1">#REF!</definedName>
    <definedName name="윙비트8" localSheetId="2">#REF!</definedName>
    <definedName name="윙비트8">#REF!</definedName>
    <definedName name="유" localSheetId="1">#REF!</definedName>
    <definedName name="유">#REF!</definedName>
    <definedName name="유리" localSheetId="2">[138]!유리</definedName>
    <definedName name="유리">[138]!유리</definedName>
    <definedName name="유리공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유보금액" localSheetId="1">#REF!</definedName>
    <definedName name="유보금액" localSheetId="2">#REF!</definedName>
    <definedName name="유보금액">#REF!</definedName>
    <definedName name="유보율" localSheetId="1">#REF!</definedName>
    <definedName name="유보율">#REF!</definedName>
    <definedName name="유입1">#REF!</definedName>
    <definedName name="유입2">#REF!</definedName>
    <definedName name="유입3">#REF!</definedName>
    <definedName name="유출관경">#REF!</definedName>
    <definedName name="유효폭">#REF!</definedName>
    <definedName name="육">#REF!</definedName>
    <definedName name="육등급">[216]적현로!#REF!</definedName>
    <definedName name="육리1호">#REF!</definedName>
    <definedName name="육리2호">#REF!</definedName>
    <definedName name="윤">#REF!,#REF!,#REF!,#REF!,#REF!,#REF!,#REF!,#REF!,#REF!,#REF!,#REF!,#REF!,#REF!,#REF!,#REF!,#REF!,#REF!,#REF!,#REF!</definedName>
    <definedName name="윤로">[251]공정집계_국별!$G$1:$G$65536</definedName>
    <definedName name="은산1호">#REF!</definedName>
    <definedName name="은산2호">#REF!</definedName>
    <definedName name="은산3호">#REF!</definedName>
    <definedName name="은산4호">#REF!</definedName>
    <definedName name="을1" localSheetId="1">#REF!</definedName>
    <definedName name="을1" localSheetId="2">#REF!</definedName>
    <definedName name="을1">#REF!</definedName>
    <definedName name="을1a" localSheetId="2">#REF!</definedName>
    <definedName name="을1a">#REF!</definedName>
    <definedName name="을1b" localSheetId="2">#REF!</definedName>
    <definedName name="을1b">#REF!</definedName>
    <definedName name="의" localSheetId="1" hidden="1">{#N/A,#N/A,FALSE,"운반시간"}</definedName>
    <definedName name="의">#REF!</definedName>
    <definedName name="의영">[39]전산자원물류관리시스템!ㅁㄴㄹㅇㄹ</definedName>
    <definedName name="이" localSheetId="1">#REF!</definedName>
    <definedName name="이" localSheetId="2">#REF!</definedName>
    <definedName name="이">#REF!</definedName>
    <definedName name="이1" localSheetId="1">#REF!</definedName>
    <definedName name="이1">#REF!</definedName>
    <definedName name="이각A형">[206]일위대가!#REF!</definedName>
    <definedName name="이각B형">[252]일위대가!#REF!</definedName>
    <definedName name="이공구가설비">#REF!</definedName>
    <definedName name="이공구간접노무비">#REF!</definedName>
    <definedName name="이공구공사원가">#REF!</definedName>
    <definedName name="이공구기계경비">#REF!</definedName>
    <definedName name="이공구기타경비">#REF!</definedName>
    <definedName name="이공구부가가치세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공구직접노무비">#REF!</definedName>
    <definedName name="이공구직접재료비">#REF!</definedName>
    <definedName name="이름" hidden="1">{#N/A,#N/A,FALSE,"구조1"}</definedName>
    <definedName name="이름아름" hidden="1">{#N/A,#N/A,FALSE,"명세표"}</definedName>
    <definedName name="이삼">#REF!</definedName>
    <definedName name="이상" localSheetId="1">#REF!</definedName>
    <definedName name="이상">#REF!</definedName>
    <definedName name="이상하다">#REF!</definedName>
    <definedName name="이식">#REF!</definedName>
    <definedName name="이용" localSheetId="2">#REF!</definedName>
    <definedName name="이용">#REF!</definedName>
    <definedName name="이윤" localSheetId="1">#REF!</definedName>
    <definedName name="이윤">[142]설계명세서!$J$94</definedName>
    <definedName name="이윤..입력" localSheetId="2">[172]갑지!#REF!</definedName>
    <definedName name="이윤..입력">[172]갑지!#REF!</definedName>
    <definedName name="이윤__입력" localSheetId="2">[143]갑지!#REF!</definedName>
    <definedName name="이윤__입력">[143]갑지!#REF!</definedName>
    <definedName name="이윤2" localSheetId="1">#REF!</definedName>
    <definedName name="이윤2">#REF!</definedName>
    <definedName name="이윤4" localSheetId="1">#REF!</definedName>
    <definedName name="이윤4">#REF!</definedName>
    <definedName name="이윤요율" localSheetId="1">#REF!</definedName>
    <definedName name="이윤요율" localSheetId="2">[143]갑지!#REF!</definedName>
    <definedName name="이윤요율">[143]갑지!#REF!</definedName>
    <definedName name="이윤요율.." localSheetId="1">[172]갑지!#REF!</definedName>
    <definedName name="이윤요율.." localSheetId="2">[172]갑지!#REF!</definedName>
    <definedName name="이윤요율..">[172]갑지!#REF!</definedName>
    <definedName name="이윤율" localSheetId="1">#REF!</definedName>
    <definedName name="이윤율">#REF!</definedName>
    <definedName name="이윤지분공제" localSheetId="1">#REF!</definedName>
    <definedName name="이윤지분공제">#REF!</definedName>
    <definedName name="이윤표">#REF!</definedName>
    <definedName name="이음용접소모재">#REF!</definedName>
    <definedName name="이음용접시간">#REF!</definedName>
    <definedName name="이응각">#REF!</definedName>
    <definedName name="이이이">#REF!</definedName>
    <definedName name="이자" localSheetId="1">#REF!</definedName>
    <definedName name="이자">#REF!</definedName>
    <definedName name="이전비">#REF!</definedName>
    <definedName name="이형관">[57]DATE!$B$24:$B$85</definedName>
    <definedName name="이희선">#REF!,#REF!</definedName>
    <definedName name="익산경찰서">[153]표지!#REF!</definedName>
    <definedName name="인" localSheetId="1">#REF!</definedName>
    <definedName name="인" localSheetId="2">#REF!</definedName>
    <definedName name="인">#REF!</definedName>
    <definedName name="인.건.비">[172]집계표!$B$63:$IV$63</definedName>
    <definedName name="인1" localSheetId="1">#REF!</definedName>
    <definedName name="인1">#REF!</definedName>
    <definedName name="인2" localSheetId="1">#REF!</definedName>
    <definedName name="인2">#REF!</definedName>
    <definedName name="인3" localSheetId="1">[52]견적!#REF!</definedName>
    <definedName name="인3" localSheetId="2">[52]견적!#REF!</definedName>
    <definedName name="인3">[52]견적!#REF!</definedName>
    <definedName name="인4" localSheetId="2">[174]견적!#REF!</definedName>
    <definedName name="인4">[174]견적!#REF!</definedName>
    <definedName name="인5" localSheetId="1">#REF!</definedName>
    <definedName name="인5">#REF!</definedName>
    <definedName name="인6">[174]견적!$I$15</definedName>
    <definedName name="인7" localSheetId="2">[19]견!#REF!</definedName>
    <definedName name="인7">[19]견!#REF!</definedName>
    <definedName name="인8">[21]견적!$I$15</definedName>
    <definedName name="인B" localSheetId="2">[127]보할공정!#REF!</definedName>
    <definedName name="인B">[127]보할공정!#REF!</definedName>
    <definedName name="인C" localSheetId="2">[127]보할공정!#REF!</definedName>
    <definedName name="인C">[127]보할공정!#REF!</definedName>
    <definedName name="인D" localSheetId="2">[127]보할공정!#REF!</definedName>
    <definedName name="인D">[127]보할공정!#REF!</definedName>
    <definedName name="인E" localSheetId="2">[127]보할공정!#REF!</definedName>
    <definedName name="인E">[127]보할공정!#REF!</definedName>
    <definedName name="인가번호">#REF!</definedName>
    <definedName name="인건" localSheetId="2">[171]견적!#REF!</definedName>
    <definedName name="인건">[171]견적!#REF!</definedName>
    <definedName name="인건1" localSheetId="2">[16]견적!#REF!</definedName>
    <definedName name="인건1">[16]견적!#REF!</definedName>
    <definedName name="인건3" localSheetId="2">[21]견적!#REF!</definedName>
    <definedName name="인건3">[21]견적!#REF!</definedName>
    <definedName name="인건비" localSheetId="1">#REF!</definedName>
    <definedName name="인건비">#REF!</definedName>
    <definedName name="인건비." localSheetId="1">[172]집계표!#REF!</definedName>
    <definedName name="인건비." localSheetId="2">[172]집계표!#REF!</definedName>
    <definedName name="인건비.">[172]집계표!#REF!</definedName>
    <definedName name="인건비요율" localSheetId="2">[172]갑지!#REF!</definedName>
    <definedName name="인건비요율">[172]갑지!#REF!</definedName>
    <definedName name="인계5" localSheetId="1">#REF!</definedName>
    <definedName name="인계5" localSheetId="2">#REF!</definedName>
    <definedName name="인계5">#REF!</definedName>
    <definedName name="인공">#REF!</definedName>
    <definedName name="인기300">[1]대로근거!#REF!</definedName>
    <definedName name="인기350">[1]대로근거!#REF!</definedName>
    <definedName name="인력터파기">#REF!</definedName>
    <definedName name="인력품">#REF!</definedName>
    <definedName name="인문사회">[153]표지!#REF!</definedName>
    <definedName name="인버트두께">#REF!</definedName>
    <definedName name="인쇄영역">#REF!</definedName>
    <definedName name="인쇄영역2">#REF!</definedName>
    <definedName name="인슐레이타">#REF!</definedName>
    <definedName name="인암300">[1]대로근거!#REF!</definedName>
    <definedName name="인암350">[1]대로근거!#REF!</definedName>
    <definedName name="인원" localSheetId="1">#REF!</definedName>
    <definedName name="인원">#REF!</definedName>
    <definedName name="인입">#REF!</definedName>
    <definedName name="인입공사비">#REF!</definedName>
    <definedName name="인터베스트공정" localSheetId="1">[0]!StartChart</definedName>
    <definedName name="인터베스트공정" localSheetId="2">집계표!StartChart</definedName>
    <definedName name="인터베스트공정">[0]!StartChart</definedName>
    <definedName name="인터베스트스케쥴" localSheetId="1">[0]!StartSeller</definedName>
    <definedName name="인터베스트스케쥴" localSheetId="2">집계표!StartSeller</definedName>
    <definedName name="인터베스트스케쥴">[0]!StartSeller</definedName>
    <definedName name="인터폰설비" localSheetId="1">#REF!</definedName>
    <definedName name="인터폰설비" localSheetId="2">#REF!</definedName>
    <definedName name="인터폰설비">#REF!</definedName>
    <definedName name="인테리어">#REF!</definedName>
    <definedName name="인토300">[1]대로근거!#REF!</definedName>
    <definedName name="인토350">[1]대로근거!#REF!</definedName>
    <definedName name="일" localSheetId="1" hidden="1">[115]실행철강하도!$A$1:$A$4</definedName>
    <definedName name="일">[253]J直材4!$F$5:$G$5</definedName>
    <definedName name="일.화장실및관리실">#REF!</definedName>
    <definedName name="일공구가설비">#REF!</definedName>
    <definedName name="일공구간접노무비">#REF!</definedName>
    <definedName name="일공구공사원가">#REF!</definedName>
    <definedName name="일공구기계경비">#REF!</definedName>
    <definedName name="일공구기타경비">#REF!</definedName>
    <definedName name="일공구도급공사비">#REF!</definedName>
    <definedName name="일공구부가가치세">#REF!</definedName>
    <definedName name="일공구산재보험료">#REF!</definedName>
    <definedName name="일공구안전관리비">#REF!</definedName>
    <definedName name="일공구이윤">#REF!</definedName>
    <definedName name="일공구일반관리비">#REF!</definedName>
    <definedName name="일공구직영비">#REF!</definedName>
    <definedName name="일공구직접노무비">#REF!</definedName>
    <definedName name="일공구직접재료비">#REF!</definedName>
    <definedName name="일공구품질관리비">#REF!</definedName>
    <definedName name="일단">[254]원형1호맨홀토공수량!#REF!</definedName>
    <definedName name="일대" localSheetId="1">#REF!</definedName>
    <definedName name="일대">#REF!</definedName>
    <definedName name="일대1">#REF!</definedName>
    <definedName name="일반관리비" localSheetId="1">#REF!</definedName>
    <definedName name="일반관리비">[142]설계명세서!$J$91</definedName>
    <definedName name="일반관리비..입력" localSheetId="2">[172]갑지!#REF!</definedName>
    <definedName name="일반관리비..입력">[172]갑지!#REF!</definedName>
    <definedName name="일반관리비__입력" localSheetId="2">[143]갑지!#REF!</definedName>
    <definedName name="일반관리비__입력">[143]갑지!#REF!</definedName>
    <definedName name="일반관리비2" localSheetId="1">#REF!</definedName>
    <definedName name="일반관리비2">#REF!</definedName>
    <definedName name="일반관리비4" localSheetId="1">#REF!</definedName>
    <definedName name="일반관리비4">#REF!</definedName>
    <definedName name="일반관리비요율" localSheetId="1">#REF!</definedName>
    <definedName name="일반관리비요율" localSheetId="2">[143]갑지!#REF!</definedName>
    <definedName name="일반관리비요율">[143]갑지!#REF!</definedName>
    <definedName name="일반관리비요율." localSheetId="1">[172]갑지!#REF!</definedName>
    <definedName name="일반관리비요율." localSheetId="2">[172]갑지!#REF!</definedName>
    <definedName name="일반관리비요율.">[172]갑지!#REF!</definedName>
    <definedName name="일반관리비표">#REF!</definedName>
    <definedName name="일반통신설비">#REF!</definedName>
    <definedName name="일본">[39]전산자원물류관리시스템!sfd</definedName>
    <definedName name="일위" localSheetId="1">#REF!,#REF!</definedName>
    <definedName name="일위">#REF!,#REF!</definedName>
    <definedName name="일위1">#REF!</definedName>
    <definedName name="일위2">#REF!,#REF!</definedName>
    <definedName name="일위간재2">[255]일위대가!$L$1:$L$65536</definedName>
    <definedName name="일위대가" localSheetId="1">#REF!</definedName>
    <definedName name="일위대가">'[256] HIT-&gt;HMC 견적(3900)'!$J$31</definedName>
    <definedName name="일위대가1">#REF!</definedName>
    <definedName name="일위대가11">#REF!</definedName>
    <definedName name="일위대가2" localSheetId="1">#REF!</definedName>
    <definedName name="일위대가2" localSheetId="2">#REF!</definedName>
    <definedName name="일위대가2">#REF!</definedName>
    <definedName name="일위대가목록_2" localSheetId="1">#REF!</definedName>
    <definedName name="일위대가목록_2">#REF!</definedName>
    <definedName name="일위대가목록_2_1">#REF!</definedName>
    <definedName name="일위대가목록_2_2">#REF!</definedName>
    <definedName name="일위대가목록_3">#REF!</definedName>
    <definedName name="일위대가목록3">'[257]#2_일위대가목록'!$B$4:$J$1978</definedName>
    <definedName name="일위대가서">#REF!,#REF!</definedName>
    <definedName name="일위대가코드">[258]일위대가!$A$1:$A$65536</definedName>
    <definedName name="일위대가코드2">[255]일위대가!$A$1:$A$65536</definedName>
    <definedName name="일위대가폼">#REF!</definedName>
    <definedName name="일위목록">[259]일위목록!$A$7:$J$32</definedName>
    <definedName name="일위산출">#REF!</definedName>
    <definedName name="일위산출1">#REF!</definedName>
    <definedName name="일위수량">#REF!</definedName>
    <definedName name="일위직재2">[255]일위대가!$J$1:$J$65536</definedName>
    <definedName name="일위호표">#REF!</definedName>
    <definedName name="일의01" localSheetId="1">[74]직노!#REF!</definedName>
    <definedName name="일의01" localSheetId="2">[74]직노!#REF!</definedName>
    <definedName name="일의01">[74]직노!#REF!</definedName>
    <definedName name="임">#REF!</definedName>
    <definedName name="임상건축" localSheetId="1">#REF!</definedName>
    <definedName name="임상건축">#REF!</definedName>
    <definedName name="임상기계" localSheetId="1">#REF!</definedName>
    <definedName name="임상기계">#REF!</definedName>
    <definedName name="임상소방" localSheetId="1">#REF!</definedName>
    <definedName name="임상소방">#REF!</definedName>
    <definedName name="임상전기">#REF!</definedName>
    <definedName name="임상조경">#REF!</definedName>
    <definedName name="임상토목">#REF!</definedName>
    <definedName name="임상통신">#REF!</definedName>
    <definedName name="임시" localSheetId="1" hidden="1">{#N/A,#N/A,FALSE,"현장 NCR 분석";#N/A,#N/A,FALSE,"현장품질감사";#N/A,#N/A,FALSE,"현장품질감사"}</definedName>
    <definedName name="임시" hidden="1">{#N/A,#N/A,FALSE,"현장 NCR 분석";#N/A,#N/A,FALSE,"현장품질감사";#N/A,#N/A,FALSE,"현장품질감사"}</definedName>
    <definedName name="임용태">#N/A</definedName>
    <definedName name="임직">#REF!</definedName>
    <definedName name="임형" hidden="1">{#N/A,#N/A,FALSE,"포장2"}</definedName>
    <definedName name="입력">#REF!,#REF!,#REF!,#REF!,#REF!,#REF!,#REF!,#REF!,#REF!,#REF!,#REF!,#REF!</definedName>
    <definedName name="입력란">#REF!</definedName>
    <definedName name="입력선택">#REF!</definedName>
    <definedName name="입력전체">#REF!</definedName>
    <definedName name="입력하세요">[260]제경비!#REF!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금액안" hidden="1">[261]집계표!#REF!</definedName>
    <definedName name="ㅈ" localSheetId="1" hidden="1">{#N/A,#N/A,FALSE,"명세표"}</definedName>
    <definedName name="ㅈ">#REF!</definedName>
    <definedName name="ㅈ238">#REF!</definedName>
    <definedName name="ㅈㄵ" localSheetId="1">[71]I一般比!#REF!</definedName>
    <definedName name="ㅈㄵ" localSheetId="2">[71]I一般比!#REF!</definedName>
    <definedName name="ㅈㄵ">[71]I一般比!#REF!</definedName>
    <definedName name="ㅈㄷㅂㄹ">[39]전산자원물류관리시스템!ㅈㄷㅂㄹ</definedName>
    <definedName name="ㅈㄷㅈㄷ" localSheetId="1">#REF!</definedName>
    <definedName name="ㅈㄷㅈㄷ">#REF!</definedName>
    <definedName name="ㅈㄷㅈㄷㅈㄷ">#REF!</definedName>
    <definedName name="ㅈㅁ">#REF!</definedName>
    <definedName name="ㅈㅂㄷ">[39]전산자원물류관리시스템!ㅈㅂㄷ</definedName>
    <definedName name="ㅈㅂㄷㄹ">[39]전산자원물류관리시스템!ㅈㅂㄷㄹ</definedName>
    <definedName name="ㅈㅂㅇㅈ" localSheetId="1">#REF!,#REF!</definedName>
    <definedName name="ㅈㅂㅇㅈ">#REF!,#REF!</definedName>
    <definedName name="ㅈㅅ">#REF!</definedName>
    <definedName name="ㅈㅇㅈ" localSheetId="1">'[71]N賃率-職'!#REF!</definedName>
    <definedName name="ㅈㅇㅈ" localSheetId="2">'[71]N賃率-職'!#REF!</definedName>
    <definedName name="ㅈㅇㅈ">'[71]N賃率-職'!#REF!</definedName>
    <definedName name="ㅈㅈ" localSheetId="1">#REF!</definedName>
    <definedName name="ㅈㅈ">#REF!</definedName>
    <definedName name="ㅈㅈㄷㄴㅇㄴ">#REF!</definedName>
    <definedName name="ㅈㅈㅈㅈ" hidden="1">{#N/A,#N/A,FALSE,"명세표"}</definedName>
    <definedName name="자" localSheetId="1">#REF!</definedName>
    <definedName name="자" localSheetId="2">#REF!</definedName>
    <definedName name="자">#REF!</definedName>
    <definedName name="자_트">#REF!</definedName>
    <definedName name="자1">#REF!</definedName>
    <definedName name="자2">#REF!</definedName>
    <definedName name="자3" localSheetId="1">[52]견적!#REF!</definedName>
    <definedName name="자3" localSheetId="2">[52]견적!#REF!</definedName>
    <definedName name="자3">[52]견적!#REF!</definedName>
    <definedName name="자4" localSheetId="1">[174]견적!#REF!</definedName>
    <definedName name="자4" localSheetId="2">[174]견적!#REF!</definedName>
    <definedName name="자4">[174]견적!#REF!</definedName>
    <definedName name="자5" localSheetId="1">#REF!</definedName>
    <definedName name="자5">#REF!</definedName>
    <definedName name="자6">[174]견적!$I$14</definedName>
    <definedName name="자7" localSheetId="2">[262]견적!#REF!</definedName>
    <definedName name="자7">[262]견적!#REF!</definedName>
    <definedName name="자8">[21]견적!$I$14</definedName>
    <definedName name="자갈" localSheetId="1">#REF!</definedName>
    <definedName name="자갈" localSheetId="2">#REF!</definedName>
    <definedName name="자갈">#REF!</definedName>
    <definedName name="자갈부설">#REF!</definedName>
    <definedName name="자계5" localSheetId="2">#REF!</definedName>
    <definedName name="자계5">#REF!</definedName>
    <definedName name="자단">#REF!</definedName>
    <definedName name="자동노" localSheetId="2">#REF!</definedName>
    <definedName name="자동노">#REF!</definedName>
    <definedName name="자동자" localSheetId="2">#REF!</definedName>
    <definedName name="자동자">#REF!</definedName>
    <definedName name="자동화재탐지설비">#REF!</definedName>
    <definedName name="자리">#REF!</definedName>
    <definedName name="자미" hidden="1">{#N/A,#N/A,FALSE,"명세표"}</definedName>
    <definedName name="자연수위">#REF!</definedName>
    <definedName name="자율" localSheetId="1">#REF!</definedName>
    <definedName name="자율">#REF!</definedName>
    <definedName name="자일중">[153]표지!#REF!</definedName>
    <definedName name="자일초">[153]표지!#REF!</definedName>
    <definedName name="자재" localSheetId="1" hidden="1">{#N/A,#N/A,FALSE,"포장2"}</definedName>
    <definedName name="자재" localSheetId="2">[171]견적!#REF!</definedName>
    <definedName name="자재">[171]견적!#REF!</definedName>
    <definedName name="자재1" localSheetId="1" hidden="1">{#N/A,#N/A,FALSE,"포장2"}</definedName>
    <definedName name="자재1" localSheetId="2">[215]견적!#REF!</definedName>
    <definedName name="자재1">[215]견적!#REF!</definedName>
    <definedName name="자재10" localSheetId="2">[215]견적!#REF!</definedName>
    <definedName name="자재10">[215]견적!#REF!</definedName>
    <definedName name="자재11" localSheetId="2">[215]견적!#REF!</definedName>
    <definedName name="자재11">[215]견적!#REF!</definedName>
    <definedName name="자재12" localSheetId="2">[215]견적!#REF!</definedName>
    <definedName name="자재12">[215]견적!#REF!</definedName>
    <definedName name="자재2" localSheetId="1" hidden="1">{#N/A,#N/A,FALSE,"구조2"}</definedName>
    <definedName name="자재2" localSheetId="2">[215]견적!#REF!</definedName>
    <definedName name="자재2">[215]견적!#REF!</definedName>
    <definedName name="자재3" localSheetId="2">[215]견적!#REF!</definedName>
    <definedName name="자재3">[215]견적!#REF!</definedName>
    <definedName name="자재4" localSheetId="2">[215]견적!#REF!</definedName>
    <definedName name="자재4">[215]견적!#REF!</definedName>
    <definedName name="자재5" localSheetId="2">[215]견적!#REF!</definedName>
    <definedName name="자재5">[215]견적!#REF!</definedName>
    <definedName name="자재6" localSheetId="2">[215]견적!#REF!</definedName>
    <definedName name="자재6">[215]견적!#REF!</definedName>
    <definedName name="자재7" localSheetId="2">[215]견적!#REF!</definedName>
    <definedName name="자재7">[215]견적!#REF!</definedName>
    <definedName name="자재8" localSheetId="2">[215]견적!#REF!</definedName>
    <definedName name="자재8">[215]견적!#REF!</definedName>
    <definedName name="자재9" localSheetId="2">[215]견적!#REF!</definedName>
    <definedName name="자재9">[215]견적!#REF!</definedName>
    <definedName name="자재공">#REF!</definedName>
    <definedName name="자재단가">#REF!</definedName>
    <definedName name="자재단가8월" localSheetId="1">#REF!</definedName>
    <definedName name="자재단가8월">#REF!</definedName>
    <definedName name="자재단가표">#REF!</definedName>
    <definedName name="자재대경비">#REF!</definedName>
    <definedName name="자재대노무비">#REF!</definedName>
    <definedName name="자재대재료비">#REF!</definedName>
    <definedName name="자재리스트당" localSheetId="1">BlankMacro1</definedName>
    <definedName name="자재리스트당" localSheetId="2">BlankMacro1</definedName>
    <definedName name="자재리스트당">BlankMacro1</definedName>
    <definedName name="자재비" localSheetId="1">#REF!</definedName>
    <definedName name="자재비" localSheetId="2">[143]집계표!#REF!</definedName>
    <definedName name="자재비">[143]집계표!#REF!</definedName>
    <definedName name="자재비." localSheetId="2">[172]집계표!#REF!</definedName>
    <definedName name="자재비.">[172]집계표!#REF!</definedName>
    <definedName name="자재비율">#REF!</definedName>
    <definedName name="자탐" localSheetId="1">#REF!</definedName>
    <definedName name="자탐" localSheetId="2">#REF!</definedName>
    <definedName name="자탐">#REF!</definedName>
    <definedName name="자탐노무" localSheetId="2">#REF!</definedName>
    <definedName name="자탐노무">#REF!</definedName>
    <definedName name="자탐자재" localSheetId="2">#REF!</definedName>
    <definedName name="자탐자재">#REF!</definedName>
    <definedName name="작업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작업부산물">#REF!</definedName>
    <definedName name="잔">#REF!</definedName>
    <definedName name="잔토처리">#REF!</definedName>
    <definedName name="잔토처리____________인력">[206]일위대가!#REF!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잡재료비">[142]설계명세서!$J$23</definedName>
    <definedName name="장" localSheetId="1">#REF!</definedName>
    <definedName name="장" localSheetId="2">#REF!</definedName>
    <definedName name="장">#REF!</definedName>
    <definedName name="장교폐기물">{"Book1","수시.XLS"}</definedName>
    <definedName name="장비" localSheetId="1">#REF!</definedName>
    <definedName name="장비" localSheetId="2">#REF!</definedName>
    <definedName name="장비">#REF!</definedName>
    <definedName name="장산1">#REF!</definedName>
    <definedName name="장산2">#REF!</definedName>
    <definedName name="장산3">#REF!</definedName>
    <definedName name="장산교">#REF!</definedName>
    <definedName name="장순상">#REF!</definedName>
    <definedName name="장춘">#REF!</definedName>
    <definedName name="재" localSheetId="1">#REF!</definedName>
    <definedName name="재" localSheetId="2">[263]견적!#REF!</definedName>
    <definedName name="재">[263]견적!#REF!</definedName>
    <definedName name="재1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재단" localSheetId="2">[151]내역서!#REF!</definedName>
    <definedName name="재단">[151]내역서!#REF!</definedName>
    <definedName name="재료" localSheetId="1">#REF!</definedName>
    <definedName name="재료">#REF!</definedName>
    <definedName name="재료비" localSheetId="1">#REF!</definedName>
    <definedName name="재료비">[142]설계명세서!$J$25</definedName>
    <definedName name="재료비2" localSheetId="1">#REF!</definedName>
    <definedName name="재료비2">#REF!</definedName>
    <definedName name="재료비3" localSheetId="1">#REF!</definedName>
    <definedName name="재료비3">#REF!</definedName>
    <definedName name="재료비4" localSheetId="1">#REF!</definedName>
    <definedName name="재료비4">#REF!</definedName>
    <definedName name="재료비요율">#REF!</definedName>
    <definedName name="재료집계3" localSheetId="2">#REF!</definedName>
    <definedName name="재료집계3">#REF!</definedName>
    <definedName name="재료할증">#REF!</definedName>
    <definedName name="저" localSheetId="2">#REF!</definedName>
    <definedName name="저">#REF!</definedName>
    <definedName name="저1">#REF!</definedName>
    <definedName name="저2" localSheetId="2">[16]견적!#REF!</definedName>
    <definedName name="저2">[16]견적!#REF!</definedName>
    <definedName name="저3" localSheetId="2">[219]견적!#REF!</definedName>
    <definedName name="저3">[219]견적!#REF!</definedName>
    <definedName name="저4" localSheetId="2">[16]견적!#REF!</definedName>
    <definedName name="저4">[16]견적!#REF!</definedName>
    <definedName name="저5" localSheetId="1">#REF!</definedName>
    <definedName name="저5">#REF!</definedName>
    <definedName name="저6">[174]견적!$I$19</definedName>
    <definedName name="저7">[21]견적!$I$19</definedName>
    <definedName name="저기" localSheetId="1">#REF!</definedName>
    <definedName name="저기">#REF!</definedName>
    <definedName name="저님" localSheetId="1">#REF!</definedName>
    <definedName name="저님">#REF!</definedName>
    <definedName name="저수조동력" localSheetId="1">#REF!</definedName>
    <definedName name="저수조동력">#REF!</definedName>
    <definedName name="저수조동력노무">#REF!</definedName>
    <definedName name="저수조동력자재">#REF!</definedName>
    <definedName name="저수조만수위">#REF!</definedName>
    <definedName name="저압">#REF!</definedName>
    <definedName name="저압케이블공">#REF!</definedName>
    <definedName name="저압케이블공노" localSheetId="2">[42]Sheet6!#REF!</definedName>
    <definedName name="저압케이블공노">[42]Sheet6!#REF!</definedName>
    <definedName name="저압케이블전공" localSheetId="1">#REF!</definedName>
    <definedName name="저압케이블전공">[264]Sheet4!$I$6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온" hidden="1">{#N/A,#N/A,FALSE,"견적갑지";#N/A,#N/A,FALSE,"총괄표";#N/A,#N/A,FALSE,"철골공사";#N/A,#N/A,FALSE,"토목공사";#N/A,#N/A,FALSE,"판넬전기공사"}</definedName>
    <definedName name="저온1" hidden="1">{#N/A,#N/A,FALSE,"견적갑지";#N/A,#N/A,FALSE,"총괄표";#N/A,#N/A,FALSE,"철골공사";#N/A,#N/A,FALSE,"토목공사";#N/A,#N/A,FALSE,"판넬전기공사"}</definedName>
    <definedName name="저온냉동" hidden="1">{#N/A,#N/A,FALSE,"견적갑지";#N/A,#N/A,FALSE,"총괄표";#N/A,#N/A,FALSE,"철골공사";#N/A,#N/A,FALSE,"토목공사";#N/A,#N/A,FALSE,"판넬전기공사"}</definedName>
    <definedName name="저온설비" hidden="1">{#N/A,#N/A,FALSE,"견적갑지";#N/A,#N/A,FALSE,"총괄표";#N/A,#N/A,FALSE,"철골공사";#N/A,#N/A,FALSE,"토목공사";#N/A,#N/A,FALSE,"판넬전기공사"}</definedName>
    <definedName name="저온저장고" hidden="1">{#N/A,#N/A,FALSE,"견적갑지";#N/A,#N/A,FALSE,"총괄표";#N/A,#N/A,FALSE,"철골공사";#N/A,#N/A,FALSE,"토목공사";#N/A,#N/A,FALSE,"판넬전기공사"}</definedName>
    <definedName name="저온집계" hidden="1">{#N/A,#N/A,FALSE,"견적갑지";#N/A,#N/A,FALSE,"총괄표";#N/A,#N/A,FALSE,"철골공사";#N/A,#N/A,FALSE,"토목공사";#N/A,#N/A,FALSE,"판넬전기공사"}</definedName>
    <definedName name="저이" localSheetId="1">#REF!</definedName>
    <definedName name="저이">#REF!</definedName>
    <definedName name="저인" localSheetId="1">[21]견적!#REF!</definedName>
    <definedName name="저인" localSheetId="2">[21]견적!#REF!</definedName>
    <definedName name="저인">[21]견적!#REF!</definedName>
    <definedName name="저자" localSheetId="2">[21]견적!#REF!</definedName>
    <definedName name="저자">[21]견적!#REF!</definedName>
    <definedName name="저저">[120]내2!$K$14</definedName>
    <definedName name="저케">62694</definedName>
    <definedName name="저케1" localSheetId="2">#REF!</definedName>
    <definedName name="저케1">#REF!</definedName>
    <definedName name="저판">#REF!</definedName>
    <definedName name="저판두께">'[265]#REF'!$AJ$30</definedName>
    <definedName name="적용">#REF!</definedName>
    <definedName name="적헙">[0]!적헙</definedName>
    <definedName name="전B1" localSheetId="1">[127]보할공정!#REF!</definedName>
    <definedName name="전B1" localSheetId="2">[127]보할공정!#REF!</definedName>
    <definedName name="전B1">[127]보할공정!#REF!</definedName>
    <definedName name="전B2" localSheetId="1">[127]보할공정!#REF!</definedName>
    <definedName name="전B2" localSheetId="2">[127]보할공정!#REF!</definedName>
    <definedName name="전B2">[127]보할공정!#REF!</definedName>
    <definedName name="전B3" localSheetId="2">[127]보할공정!#REF!</definedName>
    <definedName name="전B3">[127]보할공정!#REF!</definedName>
    <definedName name="전B4" localSheetId="2">[127]보할공정!#REF!</definedName>
    <definedName name="전B4">[127]보할공정!#REF!</definedName>
    <definedName name="전C1" localSheetId="2">[127]보할공정!#REF!</definedName>
    <definedName name="전C1">[127]보할공정!#REF!</definedName>
    <definedName name="전C2" localSheetId="2">[127]보할공정!#REF!</definedName>
    <definedName name="전C2">[127]보할공정!#REF!</definedName>
    <definedName name="전C3" localSheetId="2">[127]보할공정!#REF!</definedName>
    <definedName name="전C3">[127]보할공정!#REF!</definedName>
    <definedName name="전C4" localSheetId="2">[127]보할공정!#REF!</definedName>
    <definedName name="전C4">[127]보할공정!#REF!</definedName>
    <definedName name="전D1" localSheetId="2">[127]보할공정!#REF!</definedName>
    <definedName name="전D1">[127]보할공정!#REF!</definedName>
    <definedName name="전D2" localSheetId="2">[127]보할공정!#REF!</definedName>
    <definedName name="전D2">[127]보할공정!#REF!</definedName>
    <definedName name="전D3" localSheetId="2">[127]보할공정!#REF!</definedName>
    <definedName name="전D3">[127]보할공정!#REF!</definedName>
    <definedName name="전D4" localSheetId="2">[127]보할공정!#REF!</definedName>
    <definedName name="전D4">[127]보할공정!#REF!</definedName>
    <definedName name="전E1" localSheetId="2">[127]보할공정!#REF!</definedName>
    <definedName name="전E1">[127]보할공정!#REF!</definedName>
    <definedName name="전E2" localSheetId="2">[127]보할공정!#REF!</definedName>
    <definedName name="전E2">[127]보할공정!#REF!</definedName>
    <definedName name="전E3" localSheetId="2">[127]보할공정!#REF!</definedName>
    <definedName name="전E3">[127]보할공정!#REF!</definedName>
    <definedName name="전E4" localSheetId="2">[127]보할공정!#REF!</definedName>
    <definedName name="전E4">[127]보할공정!#REF!</definedName>
    <definedName name="전F1" localSheetId="2">[127]보할공정!#REF!</definedName>
    <definedName name="전F1">[127]보할공정!#REF!</definedName>
    <definedName name="전F2" localSheetId="2">[127]보할공정!#REF!</definedName>
    <definedName name="전F2">[127]보할공정!#REF!</definedName>
    <definedName name="전F3" localSheetId="2">[127]보할공정!#REF!</definedName>
    <definedName name="전F3">[127]보할공정!#REF!</definedName>
    <definedName name="전F4" localSheetId="2">[127]보할공정!#REF!</definedName>
    <definedName name="전F4">[127]보할공정!#REF!</definedName>
    <definedName name="전기">BlankMacro1</definedName>
    <definedName name="전기1" hidden="1">{#N/A,#N/A,FALSE,"견적갑지";#N/A,#N/A,FALSE,"총괄표";#N/A,#N/A,FALSE,"철골공사";#N/A,#N/A,FALSE,"토목공사";#N/A,#N/A,FALSE,"판넬전기공사"}</definedName>
    <definedName name="전기4" hidden="1">{#N/A,#N/A,FALSE,"견적갑지";#N/A,#N/A,FALSE,"총괄표";#N/A,#N/A,FALSE,"철골공사";#N/A,#N/A,FALSE,"토목공사";#N/A,#N/A,FALSE,"판넬전기공사"}</definedName>
    <definedName name="전기공사" localSheetId="1">#REF!</definedName>
    <definedName name="전기공사" localSheetId="2">#REF!</definedName>
    <definedName name="전기공사">#REF!</definedName>
    <definedName name="전기공사1급" localSheetId="1">#REF!</definedName>
    <definedName name="전기공사1급">#REF!</definedName>
    <definedName name="전기공사2급" localSheetId="1">#REF!</definedName>
    <definedName name="전기공사2급">#REF!</definedName>
    <definedName name="전기공사기사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공사원가">BlankMacro1</definedName>
    <definedName name="전기공사원가내역">BlankMacro1</definedName>
    <definedName name="전기내역" localSheetId="1">#REF!</definedName>
    <definedName name="전기내역" hidden="1">{#N/A,#N/A,FALSE,"CCTV"}</definedName>
    <definedName name="전기내역서">{"Book1","수시.XLS"}</definedName>
    <definedName name="전기시계" localSheetId="1">#REF!</definedName>
    <definedName name="전기시계">#REF!</definedName>
    <definedName name="전기원가">BLCH</definedName>
    <definedName name="전기자재_공개분">'[266]4.전기'!#REF!</definedName>
    <definedName name="전기집계">#REF!</definedName>
    <definedName name="전기집계표">#REF!</definedName>
    <definedName name="전기출력2">[267]ELEC!$B$3:$M$3,[267]ELEC!$B$4:$M$4,[267]ELEC!$B$5:$M$5,[267]ELEC!$B$7:$M$7</definedName>
    <definedName name="전기출력3">[267]ELEC!$B$3:$M$3,[267]ELEC!$B$6:$M$6,[267]ELEC!$B$8:$M$8</definedName>
    <definedName name="전기특기조건" localSheetId="1" hidden="1">{#N/A,#N/A,FALSE,"현장 NCR 분석";#N/A,#N/A,FALSE,"현장품질감사";#N/A,#N/A,FALSE,"현장품질감사"}</definedName>
    <definedName name="전기특기조건" hidden="1">{#N/A,#N/A,FALSE,"현장 NCR 분석";#N/A,#N/A,FALSE,"현장품질감사";#N/A,#N/A,FALSE,"현장품질감사"}</definedName>
    <definedName name="전노1">[268]일위대가1!$G$25</definedName>
    <definedName name="전노10">[268]일위대가10!$G$25</definedName>
    <definedName name="전노11">[268]일위대가11!$G$25</definedName>
    <definedName name="전노12">[268]일위대가12!$G$25</definedName>
    <definedName name="전노13">[268]일위대가13!$G$25</definedName>
    <definedName name="전노14">[268]일위대가14!$G$47</definedName>
    <definedName name="전노15">[268]일위대가15!$G$47</definedName>
    <definedName name="전노16">[268]일위대가16!$G$47</definedName>
    <definedName name="전노17">[268]일위대가17!$G$47</definedName>
    <definedName name="전노2">[268]일위대가2!$G$25</definedName>
    <definedName name="전노3">[268]일위대가3!$G$25</definedName>
    <definedName name="전노4">[268]일위대가4!$G$25</definedName>
    <definedName name="전노5">[268]일위대가5!$G$25</definedName>
    <definedName name="전노6">[268]일위대가6!$G$25</definedName>
    <definedName name="전노7">[268]일위대가7!$G$25</definedName>
    <definedName name="전노8">[268]일위대가8!$G$25</definedName>
    <definedName name="전노9">[268]일위대가9!$G$25</definedName>
    <definedName name="전도금">#REF!</definedName>
    <definedName name="전동기용량">#REF!</definedName>
    <definedName name="전등" localSheetId="1">#REF!</definedName>
    <definedName name="전등">#REF!</definedName>
    <definedName name="전등공량">#REF!</definedName>
    <definedName name="전등신설">#REF!</definedName>
    <definedName name="전력간선" localSheetId="1">#REF!</definedName>
    <definedName name="전력간선">#REF!</definedName>
    <definedName name="전력간선공사" localSheetId="1">원가계산서!전력간선공사</definedName>
    <definedName name="전력간선공사">원가계산서!전력간선공사</definedName>
    <definedName name="전력간선노무" localSheetId="1">#REF!</definedName>
    <definedName name="전력간선노무" localSheetId="2">#REF!</definedName>
    <definedName name="전력간선노무">#REF!</definedName>
    <definedName name="전력간선자재" localSheetId="2">#REF!</definedName>
    <definedName name="전력간선자재">#REF!</definedName>
    <definedName name="全体">#REF!</definedName>
    <definedName name="全体１">#REF!</definedName>
    <definedName name="전사모멘트">#REF!</definedName>
    <definedName name="전사전단력">#REF!</definedName>
    <definedName name="전산" localSheetId="2">#REF!</definedName>
    <definedName name="전산">#REF!</definedName>
    <definedName name="전선관">#REF!</definedName>
    <definedName name="전선관랙">#REF!</definedName>
    <definedName name="전선관부속품비">[259]요율!$B$2</definedName>
    <definedName name="전선및케이블" localSheetId="1">#REF!</definedName>
    <definedName name="전선및케이블">#REF!</definedName>
    <definedName name="전열공량">#REF!</definedName>
    <definedName name="전원차단장치_내역서_03월06일_미아6동배수지_List">#REF!</definedName>
    <definedName name="전자10">[268]일위대가10!$I$25</definedName>
    <definedName name="전자11">[268]일위대가11!$I$25</definedName>
    <definedName name="전자12">[268]일위대가12!$I$25</definedName>
    <definedName name="전자13">[268]일위대가13!$I$25</definedName>
    <definedName name="전자14">[268]일위대가14!$I$47</definedName>
    <definedName name="전자15">[268]일위대가15!$I$47</definedName>
    <definedName name="전자16">[268]일위대가16!$I$47</definedName>
    <definedName name="전자17">[268]일위대가17!$I$47</definedName>
    <definedName name="전자6">[268]일위대가6!$I$25</definedName>
    <definedName name="전자7">[268]일위대가7!$I$25</definedName>
    <definedName name="전자8">[268]일위대가8!$I$25</definedName>
    <definedName name="전자9">[268]일위대가9!$I$25</definedName>
    <definedName name="전자싸이렌" localSheetId="1">#REF!</definedName>
    <definedName name="전자싸이렌" localSheetId="2">#REF!</definedName>
    <definedName name="전자싸이렌">#REF!</definedName>
    <definedName name="전장">#REF!</definedName>
    <definedName name="전주번호판">#REF!</definedName>
    <definedName name="전토압1">#REF!</definedName>
    <definedName name="전토압2">#REF!</definedName>
    <definedName name="전토압3">#REF!</definedName>
    <definedName name="전토압4">#REF!</definedName>
    <definedName name="전화" localSheetId="1">[52]견적!#REF!</definedName>
    <definedName name="전화" localSheetId="2">[52]견적!#REF!</definedName>
    <definedName name="전화">[52]견적!#REF!</definedName>
    <definedName name="전화B" localSheetId="1">[127]보할공정!#REF!</definedName>
    <definedName name="전화B" localSheetId="2">[127]보할공정!#REF!</definedName>
    <definedName name="전화B">[127]보할공정!#REF!</definedName>
    <definedName name="전화C" localSheetId="2">[127]보할공정!#REF!</definedName>
    <definedName name="전화C">[127]보할공정!#REF!</definedName>
    <definedName name="전화D" localSheetId="2">[127]보할공정!#REF!</definedName>
    <definedName name="전화D">[127]보할공정!#REF!</definedName>
    <definedName name="전화E" localSheetId="2">[127]보할공정!#REF!</definedName>
    <definedName name="전화E">[127]보할공정!#REF!</definedName>
    <definedName name="전화노무" localSheetId="1">#REF!</definedName>
    <definedName name="전화노무" localSheetId="2">#REF!</definedName>
    <definedName name="전화노무">#REF!</definedName>
    <definedName name="전화설비" localSheetId="2">#REF!</definedName>
    <definedName name="전화설비">#REF!</definedName>
    <definedName name="전화자재" localSheetId="2">#REF!</definedName>
    <definedName name="전화자재">#REF!</definedName>
    <definedName name="전회수량">#REF!</definedName>
    <definedName name="절_단_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점검통로">#REF!</definedName>
    <definedName name="점멸기">#REF!</definedName>
    <definedName name="점멸기입력">[0]!점멸기입력</definedName>
    <definedName name="점수표">#REF!</definedName>
    <definedName name="접속슬래브접합공">#REF!</definedName>
    <definedName name="접지">#REF!</definedName>
    <definedName name="접지동봉">#REF!</definedName>
    <definedName name="접지봉콘넥터">#REF!</definedName>
    <definedName name="접지봉콘넥터19">#REF!</definedName>
    <definedName name="접지장치">#REF!</definedName>
    <definedName name="정">[51]Sheet1!$B$16384</definedName>
    <definedName name="정근">[51]Sheet1!$B$16384</definedName>
    <definedName name="정류기" localSheetId="1">[269]sheet1!#REF!</definedName>
    <definedName name="정류기" localSheetId="2">[269]sheet1!#REF!</definedName>
    <definedName name="정류기">[269]sheet1!#REF!</definedName>
    <definedName name="정류기재" localSheetId="1">[42]Sheet6!#REF!</definedName>
    <definedName name="정류기재" localSheetId="2">[42]Sheet6!#REF!</definedName>
    <definedName name="정류기재">[42]Sheet6!#REF!</definedName>
    <definedName name="정문" localSheetId="1">#REF!</definedName>
    <definedName name="정문">#REF!</definedName>
    <definedName name="정산">#REF!</definedName>
    <definedName name="정산표" localSheetId="1" hidden="1">{#N/A,#N/A,FALSE,"현장 NCR 분석";#N/A,#N/A,FALSE,"현장품질감사";#N/A,#N/A,FALSE,"현장품질감사"}</definedName>
    <definedName name="정산표" hidden="1">{#N/A,#N/A,FALSE,"현장 NCR 분석";#N/A,#N/A,FALSE,"현장품질감사";#N/A,#N/A,FALSE,"현장품질감사"}</definedName>
    <definedName name="정열범위">#REF!</definedName>
    <definedName name="정온식" localSheetId="1">#REF!</definedName>
    <definedName name="정온식" localSheetId="2">#REF!</definedName>
    <definedName name="정온식">#REF!</definedName>
    <definedName name="정지">#REF!</definedName>
    <definedName name="정착장치set량">#REF!</definedName>
    <definedName name="제1호표">#REF!</definedName>
    <definedName name="제5호표">#REF!</definedName>
    <definedName name="제경비율">#REF!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료비">#REF!</definedName>
    <definedName name="제목">#REF!</definedName>
    <definedName name="제목1">[268]일위대가1!$C$1</definedName>
    <definedName name="제목10">[268]일위대가10!$C$1</definedName>
    <definedName name="제목11">[268]일위대가11!$C$1</definedName>
    <definedName name="제목12">[268]일위대가12!$C$1</definedName>
    <definedName name="제목13">[268]일위대가13!$C$1</definedName>
    <definedName name="제목14">[268]일위대가14!$C$1</definedName>
    <definedName name="제목15">[268]일위대가15!$C$1</definedName>
    <definedName name="제목16">[268]일위대가16!$C$1</definedName>
    <definedName name="제목17">[268]일위대가17!$C$1</definedName>
    <definedName name="제목18">'[268]일위대가18-1'!$C$1</definedName>
    <definedName name="제목19">'[268]일위대가19-1'!$C$1</definedName>
    <definedName name="제목2">[268]일위대가2!$C$1</definedName>
    <definedName name="제목20">'[268]일위대가20-1'!$C$1</definedName>
    <definedName name="제목21">'[268]일위대가21-1'!$C$1</definedName>
    <definedName name="제목22">'[268]일위대가22-1'!$C$1</definedName>
    <definedName name="제목23">'[268]일위대가23-1'!$C$1</definedName>
    <definedName name="제목24">'[268]일위대가24-1'!$C$1</definedName>
    <definedName name="제목25">'[268]일위대가25-1'!$C$1</definedName>
    <definedName name="제목26">'[268]일위대가26-1'!$C$1</definedName>
    <definedName name="제목27">'[268]일위대가27-1'!$C$1</definedName>
    <definedName name="제목28">'[268]일위대가28-1'!$C$1</definedName>
    <definedName name="제목29">'[268]일위대가29-1'!$C$1</definedName>
    <definedName name="제목3">[268]일위대가3!$C$1</definedName>
    <definedName name="제목30">'[268]일위대가30-1'!$C$1</definedName>
    <definedName name="제목31">'[268]일위대가31-1'!$C$1</definedName>
    <definedName name="제목32">'[268]일위대가32-1'!$C$1</definedName>
    <definedName name="제목33">'[268]일위대가33-1'!$C$1</definedName>
    <definedName name="제목34">'[268]일위대가34-1'!$C$1</definedName>
    <definedName name="제목35">'[268]일위대가35-1'!$C$1</definedName>
    <definedName name="제목36">'[268]일위대가36-1'!$C$1</definedName>
    <definedName name="제목37">'[268]일위대가37-1'!$C$1</definedName>
    <definedName name="제목38">'[268]일위대가38-1'!$C$1</definedName>
    <definedName name="제목39">'[268]일위대가39-1'!$C$1</definedName>
    <definedName name="제목4">[268]일위대가4!$C$1</definedName>
    <definedName name="제목40">'[268]일위대가40-1'!$C$1</definedName>
    <definedName name="제목41">'[268]일위대가41-1'!$C$1</definedName>
    <definedName name="제목42">'[268]일위대가42-1'!$C$1</definedName>
    <definedName name="제목43">'[268]일위대가43-1'!$C$1</definedName>
    <definedName name="제목44">'[268]일위대가44-1'!$C$1</definedName>
    <definedName name="제목45">'[268]일위대가45-1'!$C$1</definedName>
    <definedName name="제목46">'[268]일위대가46-1'!$C$1</definedName>
    <definedName name="제목47">'[268]일위대가47-1'!$C$1</definedName>
    <definedName name="제목48">'[268]일위대가48-1'!$C$1</definedName>
    <definedName name="제목49">'[268]일위대가49-1'!$C$1</definedName>
    <definedName name="제목5">[268]일위대가5!$C$1</definedName>
    <definedName name="제목50">'[268]일위대가50-1'!$C$1</definedName>
    <definedName name="제목51">'[268]일위대가51-1'!$C$1</definedName>
    <definedName name="제목52">'[268]일위대가52-1'!$C$1</definedName>
    <definedName name="제목53">'[268]일위대가53-1'!$C$1</definedName>
    <definedName name="제목54">'[268]일위대가54-1'!$C$1</definedName>
    <definedName name="제목55">'[268]일위대가55-1'!$C$1</definedName>
    <definedName name="제목56">'[268]일위대가56-1 '!$C$1</definedName>
    <definedName name="제목57">'[268]일위대가57-1'!$C$1</definedName>
    <definedName name="제목58">'[268]일위대가58-1'!$C$1</definedName>
    <definedName name="제목59">'[268]일위대가59-1'!$C$1</definedName>
    <definedName name="제목6">[268]일위대가6!$C$1</definedName>
    <definedName name="제목60">'[268]일위대가60-1'!$C$1</definedName>
    <definedName name="제목61">'[268]일위대가61-1'!$C$1</definedName>
    <definedName name="제목62">'[268]일위대가62-1'!$C$1</definedName>
    <definedName name="제목63">'[268]일위대가63-1'!$C$1</definedName>
    <definedName name="제목64">'[268]일위대가64-1'!$C$1</definedName>
    <definedName name="제목65">'[268]일위대가65-1'!$C$1</definedName>
    <definedName name="제목66">'[268]일위대가66-1'!$C$1</definedName>
    <definedName name="제목67">'[268]일위대가67-1'!$C$1</definedName>
    <definedName name="제목68">'[268]일위대가68-1'!$C$1</definedName>
    <definedName name="제목69">'[268]일위대가69-1'!$C$1</definedName>
    <definedName name="제목7">[268]일위대가7!$C$1</definedName>
    <definedName name="제목70">'[268]일위대가70-1'!$C$1</definedName>
    <definedName name="제목71">'[268]일위대가71-1 '!$C$1</definedName>
    <definedName name="제목72">'[268]일위대가72-1'!$C$1</definedName>
    <definedName name="제목73">'[268]일위대가73-1'!$C$1</definedName>
    <definedName name="제목74">'[268]일위대가74-1 '!$C$1</definedName>
    <definedName name="제목75">'[268]일위대가75-1'!$C$1</definedName>
    <definedName name="제목76">'[268]일위대가76-1 '!$C$1</definedName>
    <definedName name="제목77">'[268]일위대가77-1 '!$C$1</definedName>
    <definedName name="제목78">'[268]일위대가78-1 '!$C$1</definedName>
    <definedName name="제목8">[268]일위대가8!$C$1</definedName>
    <definedName name="제목80">'[268]일위대가79-1'!$C$1</definedName>
    <definedName name="제목81">'[268]일위대가80-1'!$C$1</definedName>
    <definedName name="제목82">'[268]일위대가81-1'!$C$1</definedName>
    <definedName name="제목83">'[268]일위대가82-1'!$C$1</definedName>
    <definedName name="제목9">[268]일위대가9!$C$1</definedName>
    <definedName name="제비1" localSheetId="1">#REF!</definedName>
    <definedName name="제비1">#REF!</definedName>
    <definedName name="제작비">#REF!</definedName>
    <definedName name="제잡">#REF!</definedName>
    <definedName name="제잡비">#REF!</definedName>
    <definedName name="제조노임" localSheetId="2">'[270]N賃率-職'!#REF!</definedName>
    <definedName name="제조노임">'[270]N賃率-職'!#REF!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제출" localSheetId="1">원가계산서!제출</definedName>
    <definedName name="제출">원가계산서!제출</definedName>
    <definedName name="조" localSheetId="1">[16]견적!#REF!</definedName>
    <definedName name="조" localSheetId="2">[16]견적!#REF!</definedName>
    <definedName name="조">[16]견적!#REF!</definedName>
    <definedName name="조_적_공">#REF!</definedName>
    <definedName name="조1" localSheetId="1">[16]견적!#REF!</definedName>
    <definedName name="조1" localSheetId="2">[16]견적!#REF!</definedName>
    <definedName name="조1">[16]견적!#REF!</definedName>
    <definedName name="조5" localSheetId="1">#REF!</definedName>
    <definedName name="조5">#REF!</definedName>
    <definedName name="조가선" localSheetId="1">#REF!</definedName>
    <definedName name="조가선" localSheetId="2">#REF!</definedName>
    <definedName name="조가선">#REF!</definedName>
    <definedName name="조가선재" localSheetId="1">[42]Sheet6!#REF!</definedName>
    <definedName name="조가선재" localSheetId="2">[42]Sheet6!#REF!</definedName>
    <definedName name="조가선재">[42]Sheet6!#REF!</definedName>
    <definedName name="조건보고서" localSheetId="1">{"Book1","도곡1실행.xls"}</definedName>
    <definedName name="조건보고서">{"Book1","도곡1실행.xls"}</definedName>
    <definedName name="조경견적">{"Book1","수시.XLS"}</definedName>
    <definedName name="조경공">[154]데이타!$E$658</definedName>
    <definedName name="조경공001">#REF!</definedName>
    <definedName name="조경공002">#REF!</definedName>
    <definedName name="조경공011">#REF!</definedName>
    <definedName name="조경공012">#REF!</definedName>
    <definedName name="조경공982">#REF!</definedName>
    <definedName name="조경공991">#REF!</definedName>
    <definedName name="조경공992">#REF!</definedName>
    <definedName name="조경공B10">[141]식재인부!$B$24</definedName>
    <definedName name="조경공B4이하">[141]식재인부!$B$18</definedName>
    <definedName name="조경공B5">[141]식재인부!$B$19</definedName>
    <definedName name="조경공B6">[141]식재인부!$B$20</definedName>
    <definedName name="조경공B8">[141]식재인부!$B$22</definedName>
    <definedName name="조경공R10">[141]식재인부!$B$54</definedName>
    <definedName name="조경공R12">[141]식재인부!$B$56</definedName>
    <definedName name="조경공R15">[141]식재인부!$B$59</definedName>
    <definedName name="조경공R4이하">[141]식재인부!$B$48</definedName>
    <definedName name="조경공R5">[141]식재인부!$B$49</definedName>
    <definedName name="조경공R6">[141]식재인부!$B$50</definedName>
    <definedName name="조경공R7">[141]식재인부!$B$51</definedName>
    <definedName name="조경공R8">[141]식재인부!$B$52</definedName>
    <definedName name="조경수간보호">#REF!</definedName>
    <definedName name="조경수목비" localSheetId="1">#REF!</definedName>
    <definedName name="조경수목비">#REF!</definedName>
    <definedName name="조경전정">#REF!</definedName>
    <definedName name="조광기" localSheetId="1">#REF!</definedName>
    <definedName name="조광기" localSheetId="2">#REF!</definedName>
    <definedName name="조광기">#REF!</definedName>
    <definedName name="조달수수료">#REF!</definedName>
    <definedName name="조달수수료요율">#REF!</definedName>
    <definedName name="조달예가">#REF!</definedName>
    <definedName name="조력공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명기구">#REF!</definedName>
    <definedName name="조명율표">[271]조명율표!$B$4:$F$495</definedName>
    <definedName name="조사가" hidden="1">[272]입찰안!#REF!</definedName>
    <definedName name="조수야">#REF!</definedName>
    <definedName name="조수주">#REF!</definedName>
    <definedName name="조원공_1.1_1.5">[141]식재인부!$B$5</definedName>
    <definedName name="조장" localSheetId="1">#REF!</definedName>
    <definedName name="조장">#REF!</definedName>
    <definedName name="조장야">#REF!</definedName>
    <definedName name="조장주">#REF!</definedName>
    <definedName name="조적" localSheetId="2">[138]!조적</definedName>
    <definedName name="조적">[138]!조적</definedName>
    <definedName name="조적공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정">#REF!</definedName>
    <definedName name="조정1" localSheetId="1" hidden="1">#REF!</definedName>
    <definedName name="조정1" localSheetId="2" hidden="1">#REF!</definedName>
    <definedName name="조정1" hidden="1">#REF!</definedName>
    <definedName name="조정비율" localSheetId="1">[151]내역서!#REF!</definedName>
    <definedName name="조정비율" localSheetId="2">[151]내역서!#REF!</definedName>
    <definedName name="조정비율">[151]내역서!#REF!</definedName>
    <definedName name="조직현황1">BLCH</definedName>
    <definedName name="조형가이즈까3010">[141]데이타!$E$11</definedName>
    <definedName name="조형가이즈까3012">[141]데이타!$E$12</definedName>
    <definedName name="조형가이즈까3014">[141]데이타!$E$13</definedName>
    <definedName name="조형가이즈까3516">[141]데이타!$E$14</definedName>
    <definedName name="종단접속제" localSheetId="1">#REF!</definedName>
    <definedName name="종단접속제">#REF!</definedName>
    <definedName name="종현">BlankMacro1</definedName>
    <definedName name="주빔플랜지">#REF!</definedName>
    <definedName name="주영">#REF!</definedName>
    <definedName name="주영이">#REF!,#REF!,#REF!</definedName>
    <definedName name="주차">'[273]101동'!$A$74:$Q$92</definedName>
    <definedName name="주차관제" localSheetId="1">#REF!</definedName>
    <definedName name="주차관제">#REF!</definedName>
    <definedName name="주차관제노무" localSheetId="1">#REF!</definedName>
    <definedName name="주차관제노무" localSheetId="2">#REF!</definedName>
    <definedName name="주차관제노무">#REF!</definedName>
    <definedName name="주차관제자재" localSheetId="2">#REF!</definedName>
    <definedName name="주차관제자재">#REF!</definedName>
    <definedName name="주호">[39]전산자원물류관리시스템!ㄷㄹㅈ</definedName>
    <definedName name="준공년월일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준호">[39]전산자원물류관리시스템!SAF</definedName>
    <definedName name="줄눈" localSheetId="1">#REF!</definedName>
    <definedName name="줄눈">#REF!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중급기능사" localSheetId="1">#REF!</definedName>
    <definedName name="중급기능사" localSheetId="2">#REF!</definedName>
    <definedName name="중급기능사">#REF!</definedName>
    <definedName name="중급기술자" localSheetId="2">#REF!</definedName>
    <definedName name="중급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기부표_1">'[274]#3_일위대가목록'!$C$4:$K$1978</definedName>
    <definedName name="중기부표_2">'[275]#2_일위대가목록'!$B$4:$J$1978</definedName>
    <definedName name="중기부표_3">'[274]#3_일위대가목록'!$C$4:$D$134</definedName>
    <definedName name="중기부표_4">'[274]#3_일위대가목록'!$C$4:$E$134</definedName>
    <definedName name="중기부표_5">'[276]#3_일위대가목록'!$C$4:$K$1978</definedName>
    <definedName name="중기부표_6">'[257]#2_일위대가목록'!$B$4:$J$1978</definedName>
    <definedName name="중기부표_7">'[276]#3_일위대가목록'!$C$4:$D$134</definedName>
    <definedName name="중기운반경비">#REF!</definedName>
    <definedName name="중기운반노무비">#REF!</definedName>
    <definedName name="중기운반재료비">#REF!</definedName>
    <definedName name="중기운전기사" localSheetId="1">'[158]기계경비(시간당)'!$D$4</definedName>
    <definedName name="중기운전기사">'[159]기계경비(시간당)'!$D$4</definedName>
    <definedName name="중기운전사" localSheetId="1">#REF!</definedName>
    <definedName name="중기운전사" localSheetId="2">#REF!</definedName>
    <definedName name="중기운전사">#REF!</definedName>
    <definedName name="중기운전조수">#REF!</definedName>
    <definedName name="중기조건">#REF!,#REF!</definedName>
    <definedName name="중기조장">#REF!</definedName>
    <definedName name="중대가시설2">#N/A</definedName>
    <definedName name="중량">#REF!</definedName>
    <definedName name="중량표">#REF!</definedName>
    <definedName name="중분대">#REF!</definedName>
    <definedName name="중형" localSheetId="2">#REF!</definedName>
    <definedName name="중형">#REF!</definedName>
    <definedName name="중흥부두2">#REF!</definedName>
    <definedName name="증감비교" localSheetId="2">'[277]Customer Databas'!#REF!</definedName>
    <definedName name="증감비교">'[277]Customer Databas'!#REF!</definedName>
    <definedName name="지" localSheetId="1" hidden="1">{#N/A,#N/A,FALSE,"견적갑지";#N/A,#N/A,FALSE,"총괄표";#N/A,#N/A,FALSE,"철골공사";#N/A,#N/A,FALSE,"토목공사";#N/A,#N/A,FALSE,"판넬전기공사"}</definedName>
    <definedName name="지" localSheetId="2">[16]견적!#REF!</definedName>
    <definedName name="지">[16]견적!#REF!</definedName>
    <definedName name="지1" localSheetId="2">[16]견적!#REF!</definedName>
    <definedName name="지1">[16]견적!#REF!</definedName>
    <definedName name="지곡">#REF!</definedName>
    <definedName name="지급" hidden="1">{#N/A,#N/A,FALSE,"견적갑지";#N/A,#N/A,FALSE,"총괄표";#N/A,#N/A,FALSE,"철골공사";#N/A,#N/A,FALSE,"토목공사";#N/A,#N/A,FALSE,"판넬전기공사"}</definedName>
    <definedName name="지급미포함차액">#REF!</definedName>
    <definedName name="지급이자" localSheetId="1">#REF!</definedName>
    <definedName name="지급이자">#REF!</definedName>
    <definedName name="지급자재비">#REF!</definedName>
    <definedName name="지동">#REF!</definedName>
    <definedName name="지랄혀" hidden="1">{#N/A,#N/A,FALSE,"명세표"}</definedName>
    <definedName name="지랄혀고자빠졋내" hidden="1">{#N/A,#N/A,FALSE,"명세표"}</definedName>
    <definedName name="지분율투입" localSheetId="1">#REF!</definedName>
    <definedName name="지분율투입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선" localSheetId="2">#REF!</definedName>
    <definedName name="지선">#REF!</definedName>
    <definedName name="지선환">#REF!</definedName>
    <definedName name="지역" hidden="1">{#N/A,#N/A,FALSE,"포장2"}</definedName>
    <definedName name="지역업체" hidden="1">{#N/A,#N/A,FALSE,"배수2"}</definedName>
    <definedName name="지입수량">[258]일위대가!$M$1:$M$65536</definedName>
    <definedName name="지입재료비" localSheetId="1">#REF!</definedName>
    <definedName name="지입재료비">#REF!</definedName>
    <definedName name="지장선로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목">BlankMacro1</definedName>
    <definedName name="지중자재">#REF!</definedName>
    <definedName name="지지금구브라켓용">#REF!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하">'[273]101동'!$J$2</definedName>
    <definedName name="지하수">#REF!</definedName>
    <definedName name="직영비">#REF!</definedName>
    <definedName name="직접경비">#REF!</definedName>
    <definedName name="직접공사비">#REF!</definedName>
    <definedName name="직접노무비" localSheetId="1">#REF!</definedName>
    <definedName name="직접노무비">[142]설계명세서!$J$58</definedName>
    <definedName name="직접노무비요율">#REF!</definedName>
    <definedName name="직접재료비">#REF!</definedName>
    <definedName name="직접재료비합">[278]총괄표!$E$30</definedName>
    <definedName name="직종">#REF!</definedName>
    <definedName name="직종명" localSheetId="1">#REF!</definedName>
    <definedName name="직종명">#REF!</definedName>
    <definedName name="직종별">#REF!</definedName>
    <definedName name="진">#REF!</definedName>
    <definedName name="진국">[39]전산자원물류관리시스템!NNF</definedName>
    <definedName name="진동로라">250000</definedName>
    <definedName name="진석">#REF!,#REF!</definedName>
    <definedName name="진입도로경비">#REF!</definedName>
    <definedName name="진입도로노무비">#REF!</definedName>
    <definedName name="진입도로재료비">#REF!</definedName>
    <definedName name="진짜갑지" localSheetId="1" hidden="1">#REF!</definedName>
    <definedName name="진짜갑지" localSheetId="2" hidden="1">#REF!</definedName>
    <definedName name="진짜갑지" hidden="1">#REF!</definedName>
    <definedName name="집">'[279]#REF'!#REF!</definedName>
    <definedName name="집게표">#REF!</definedName>
    <definedName name="집계">#REF!</definedName>
    <definedName name="집계1">#REF!</definedName>
    <definedName name="집계2">#REF!</definedName>
    <definedName name="집계SHEET" localSheetId="1">[280]당초!#REF!</definedName>
    <definedName name="집계SHEET" localSheetId="2">[280]당초!#REF!</definedName>
    <definedName name="집계SHEET">[280]당초!#REF!</definedName>
    <definedName name="집계표" localSheetId="1">#REF!</definedName>
    <definedName name="집계표" localSheetId="2">'[281]AIR SHOWER(3인용)'!#REF!</definedName>
    <definedName name="집계표">'[281]AIR SHOWER(3인용)'!#REF!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">#REF!</definedName>
    <definedName name="집수정관경">#REF!</definedName>
    <definedName name="집수정규격">#REF!</definedName>
    <definedName name="집수정수">[282]산출근거!#REF!</definedName>
    <definedName name="집수정수량">#REF!</definedName>
    <definedName name="집수정탱크">#REF!</definedName>
    <definedName name="짜장">#REF!</definedName>
    <definedName name="ㅊ" localSheetId="1">#REF!</definedName>
    <definedName name="ㅊ">#REF!</definedName>
    <definedName name="ㅊ1">#REF!</definedName>
    <definedName name="ㅊ1555">#REF!</definedName>
    <definedName name="ㅊ2409" localSheetId="1">[283]내역!#REF!</definedName>
    <definedName name="ㅊ2409" localSheetId="2">[283]내역!#REF!</definedName>
    <definedName name="ㅊ2409">[283]내역!#REF!</definedName>
    <definedName name="ㅊ3030">#REF!</definedName>
    <definedName name="ㅊ5">#REF!</definedName>
    <definedName name="ㅊ520">#REF!</definedName>
    <definedName name="ㅊ600">#REF!</definedName>
    <definedName name="ㅊ모">#REF!</definedName>
    <definedName name="ㅊㅅ">#REF!</definedName>
    <definedName name="ㅊㅇ">#REF!</definedName>
    <definedName name="ㅊㅊ">#REF!</definedName>
    <definedName name="ㅊㅊㅊ" localSheetId="1">[0]!StartSeller</definedName>
    <definedName name="ㅊㅊㅊ" localSheetId="2">집계표!StartSeller</definedName>
    <definedName name="ㅊㅊㅊ">[0]!StartSeller</definedName>
    <definedName name="ㅊㅍ">#REF!</definedName>
    <definedName name="차" hidden="1">{#N/A,#N/A,FALSE,"견적갑지";#N/A,#N/A,FALSE,"총괄표";#N/A,#N/A,FALSE,"철골공사";#N/A,#N/A,FALSE,"토목공사";#N/A,#N/A,FALSE,"판넬전기공사"}</definedName>
    <definedName name="차동식" localSheetId="1">#REF!</definedName>
    <definedName name="차동식" localSheetId="2">#REF!</definedName>
    <definedName name="차동식">#REF!</definedName>
    <definedName name="차례">[0]!차례</definedName>
    <definedName name="차선도색중앙선수량">#REF!</definedName>
    <definedName name="차선도색직각주차수량">#REF!</definedName>
    <definedName name="차선도색평행주차수량">#REF!</definedName>
    <definedName name="차차" hidden="1">[20]조명시설!#REF!</definedName>
    <definedName name="착공">#REF!</definedName>
    <definedName name="착공기한">#REF!</definedName>
    <definedName name="착공년월일">#REF!</definedName>
    <definedName name="착공월">#REF!</definedName>
    <definedName name="착공일">#REF!</definedName>
    <definedName name="착암공" localSheetId="1">'[158]기계경비(시간당)'!$D$12</definedName>
    <definedName name="착암공">'[159]기계경비(시간당)'!$D$12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착정" localSheetId="1">#REF!</definedName>
    <definedName name="착정" localSheetId="2">#REF!</definedName>
    <definedName name="착정">#REF!</definedName>
    <definedName name="착정심도">#REF!</definedName>
    <definedName name="찬넬">#REF!</definedName>
    <definedName name="찬넬8티">#REF!</definedName>
    <definedName name="창">#REF!</definedName>
    <definedName name="창호" localSheetId="2">[138]!창호</definedName>
    <definedName name="창호">[138]!창호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채권손실" localSheetId="1">#REF!</definedName>
    <definedName name="채권손실">#REF!</definedName>
    <definedName name="채권연이율" localSheetId="1">#REF!</definedName>
    <definedName name="채권연이율" localSheetId="2">#REF!</definedName>
    <definedName name="채권연이율">#REF!</definedName>
    <definedName name="채권율">#REF!</definedName>
    <definedName name="챠챠">#REF!</definedName>
    <definedName name="챠트1">[0]!챠트1</definedName>
    <definedName name="처처">[0]!처처</definedName>
    <definedName name="천공간격">#REF!</definedName>
    <definedName name="천노92">'[268]일위대가92-1'!$G$25</definedName>
    <definedName name="천연공사갑지" hidden="1">#REF!</definedName>
    <definedName name="천자92">'[268]일위대가92-1'!$I$25</definedName>
    <definedName name="철" localSheetId="2">[284]견적!#REF!</definedName>
    <definedName name="철">[284]견적!#REF!</definedName>
    <definedName name="철____공">#REF!</definedName>
    <definedName name="철_골_공">#REF!</definedName>
    <definedName name="철5" localSheetId="1">[215]견적!#REF!</definedName>
    <definedName name="철5" localSheetId="2">[215]견적!#REF!</definedName>
    <definedName name="철5">[215]견적!#REF!</definedName>
    <definedName name="철7" localSheetId="2">[19]견!#REF!</definedName>
    <definedName name="철7">[19]견!#REF!</definedName>
    <definedName name="철거자재">#REF!</definedName>
    <definedName name="철골공" localSheetId="1">#REF!</definedName>
    <definedName name="철골공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골야">#REF!</definedName>
    <definedName name="철골주">#REF!</definedName>
    <definedName name="철골협의" localSheetId="1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공" localSheetId="1">#REF!</definedName>
    <definedName name="철공">#REF!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근">#REF!</definedName>
    <definedName name="철근가공조립">#REF!</definedName>
    <definedName name="철근공" localSheetId="1">#REF!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깨기수량">#REF!</definedName>
    <definedName name="철근단면적">#REF!</definedName>
    <definedName name="철근야">#REF!</definedName>
    <definedName name="철근주">#REF!</definedName>
    <definedName name="철근항복응력">'[265]#REF'!$G$144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주신설공구손료">#REF!</definedName>
    <definedName name="철주신설공비">#REF!</definedName>
    <definedName name="철주신설재료비">#REF!</definedName>
    <definedName name="철콘" localSheetId="1">#REF!</definedName>
    <definedName name="철콘" localSheetId="2">[138]!철콘</definedName>
    <definedName name="철콘">[138]!철콘</definedName>
    <definedName name="철콘부대외" hidden="1">{#N/A,#N/A,FALSE,"Sheet1"}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청" localSheetId="2">[131]!Macro14</definedName>
    <definedName name="청">[131]!Macro14</definedName>
    <definedName name="청림1호">#REF!</definedName>
    <definedName name="청림2호">#REF!</definedName>
    <definedName name="청림3호">#REF!</definedName>
    <definedName name="청마총괄" localSheetId="1">[285]직노!#REF!</definedName>
    <definedName name="청마총괄" localSheetId="2">[285]직노!#REF!</definedName>
    <definedName name="청마총괄">[285]직노!#REF!</definedName>
    <definedName name="체크아웃시스템" hidden="1">{#N/A,#N/A,FALSE,"견적갑지";#N/A,#N/A,FALSE,"총괄표";#N/A,#N/A,FALSE,"철골공사";#N/A,#N/A,FALSE,"토목공사";#N/A,#N/A,FALSE,"판넬전기공사"}</definedName>
    <definedName name="초초">[0]!초초</definedName>
    <definedName name="총" hidden="1">{#N/A,#N/A,FALSE,"부대1"}</definedName>
    <definedName name="총공사비" localSheetId="1">#REF!</definedName>
    <definedName name="총공사비">[142]설계명세서!$J$97</definedName>
    <definedName name="총괄" localSheetId="1">#REF!</definedName>
    <definedName name="총괄">#REF!</definedName>
    <definedName name="총괄순공사">[169]갑지1!#REF!</definedName>
    <definedName name="총괄표" localSheetId="1">#REF!</definedName>
    <definedName name="총괄표" localSheetId="2">[285]직노!#REF!</definedName>
    <definedName name="총괄표">[285]직노!#REF!</definedName>
    <definedName name="총액">[249]DANGA!$J$4:$J$300</definedName>
    <definedName name="총연">#REF!</definedName>
    <definedName name="총원가" localSheetId="1">#REF!</definedName>
    <definedName name="총원가">#REF!</definedName>
    <definedName name="총원가2" localSheetId="1">#REF!</definedName>
    <definedName name="총원가2">#REF!</definedName>
    <definedName name="총원가격">#REF!</definedName>
    <definedName name="총토탈">#REF!</definedName>
    <definedName name="총토탈1">#REF!</definedName>
    <definedName name="총토탈2">#REF!</definedName>
    <definedName name="총표" localSheetId="1">'[286]N賃率-職'!#REF!</definedName>
    <definedName name="총표" localSheetId="2">'[286]N賃率-職'!#REF!</definedName>
    <definedName name="총표">'[286]N賃率-職'!#REF!</definedName>
    <definedName name="최종" localSheetId="1">원가계산서!최종</definedName>
    <definedName name="최종">원가계산서!최종</definedName>
    <definedName name="추">#N/A</definedName>
    <definedName name="추가검토" localSheetId="1">{"Book1","예술의전당.xls"}</definedName>
    <definedName name="추가검토">{"Book1","예술의전당.xls"}</definedName>
    <definedName name="추레이">#REF!</definedName>
    <definedName name="추산산서2" hidden="1">{#N/A,#N/A,FALSE,"견적갑지";#N/A,#N/A,FALSE,"총괄표";#N/A,#N/A,FALSE,"철골공사";#N/A,#N/A,FALSE,"토목공사";#N/A,#N/A,FALSE,"판넬전기공사"}</definedName>
    <definedName name="추정" hidden="1">{#N/A,#N/A,FALSE,"포장2"}</definedName>
    <definedName name="추추">#REF!</definedName>
    <definedName name="축수산장설비" hidden="1">{#N/A,#N/A,FALSE,"견적갑지";#N/A,#N/A,FALSE,"총괄표";#N/A,#N/A,FALSE,"철골공사";#N/A,#N/A,FALSE,"토목공사";#N/A,#N/A,FALSE,"판넬전기공사"}</definedName>
    <definedName name="춘사관">[153]표지!#REF!</definedName>
    <definedName name="춘사관건립">[153]표지!#REF!</definedName>
    <definedName name="출">#REF!</definedName>
    <definedName name="출입통제내역" localSheetId="1">BlankMacro1</definedName>
    <definedName name="출입통제내역" localSheetId="2">BlankMacro1</definedName>
    <definedName name="출입통제내역">BlankMacro1</definedName>
    <definedName name="충돌">#N/A</definedName>
    <definedName name="충산대">[39]전산자원물류관리시스템!VGF</definedName>
    <definedName name="취수탑경비">#REF!</definedName>
    <definedName name="취수탑노무비">#REF!</definedName>
    <definedName name="취수탑재료비">#REF!</definedName>
    <definedName name="츄레이" localSheetId="1">#REF!</definedName>
    <definedName name="츄레이" localSheetId="2">#REF!</definedName>
    <definedName name="츄레이">#REF!</definedName>
    <definedName name="츄레이노무" localSheetId="2">#REF!</definedName>
    <definedName name="츄레이노무">#REF!</definedName>
    <definedName name="츄레이자재" localSheetId="2">#REF!</definedName>
    <definedName name="츄레이자재">#REF!</definedName>
    <definedName name="츄츄">#REF!,#REF!</definedName>
    <definedName name="츞" localSheetId="1">#REF!</definedName>
    <definedName name="츞">#REF!</definedName>
    <definedName name="측량">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측정함">#REF!</definedName>
    <definedName name="치">#REF!</definedName>
    <definedName name="치_장_벽_돌_공">#REF!</definedName>
    <definedName name="치과건축">#REF!</definedName>
    <definedName name="치과기계">#REF!</definedName>
    <definedName name="치과소방">#REF!</definedName>
    <definedName name="치과전기">#REF!</definedName>
    <definedName name="치과조경">#REF!</definedName>
    <definedName name="치과토목">#REF!</definedName>
    <definedName name="치과통신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치핑">#REF!</definedName>
    <definedName name="칠">#REF!</definedName>
    <definedName name="ㅋ">#REF!</definedName>
    <definedName name="ㅋ1" localSheetId="2">#REF!</definedName>
    <definedName name="ㅋ1">#REF!</definedName>
    <definedName name="ㅋㄴㄴ" localSheetId="1">#REF!,#REF!,#REF!</definedName>
    <definedName name="ㅋㄴㄴ" localSheetId="2">#REF!,#REF!,#REF!</definedName>
    <definedName name="ㅋㄴㄴ">#REF!,#REF!,#REF!</definedName>
    <definedName name="ㅋㅁ" hidden="1">{#N/A,#N/A,FALSE,"명세표"}</definedName>
    <definedName name="ㅋㅋ" localSheetId="1">#REF!</definedName>
    <definedName name="ㅋㅋ">#REF!</definedName>
    <definedName name="ㅋㅌㅇ">[39]전산자원물류관리시스템!xcf</definedName>
    <definedName name="ㅋㅌㅊ">[39]전산자원물류관리시스템!ㅋㅌㅊ</definedName>
    <definedName name="ㅋㅌㅌ">[39]전산자원물류관리시스템!SSX</definedName>
    <definedName name="칼라샌드블록수량">#REF!</definedName>
    <definedName name="캇타간재" localSheetId="1">'[158]기계경비(시간당)'!$H$92</definedName>
    <definedName name="캇타간재">'[159]기계경비(시간당)'!$H$92</definedName>
    <definedName name="캇타노무" localSheetId="1">'[158]기계경비(시간당)'!$H$88</definedName>
    <definedName name="캇타노무">'[159]기계경비(시간당)'!$H$88</definedName>
    <definedName name="캇타손료" localSheetId="1">'[158]기계경비(시간당)'!$H$87</definedName>
    <definedName name="캇타손료">'[159]기계경비(시간당)'!$H$87</definedName>
    <definedName name="케B" localSheetId="2">[127]보할공정!#REF!</definedName>
    <definedName name="케B">[127]보할공정!#REF!</definedName>
    <definedName name="케C" localSheetId="2">[127]보할공정!#REF!</definedName>
    <definedName name="케C">[127]보할공정!#REF!</definedName>
    <definedName name="케D" localSheetId="2">[127]보할공정!#REF!</definedName>
    <definedName name="케D">[127]보할공정!#REF!</definedName>
    <definedName name="케E" localSheetId="2">[127]보할공정!#REF!</definedName>
    <definedName name="케E">[127]보할공정!#REF!</definedName>
    <definedName name="케F" localSheetId="2">[127]보할공정!#REF!</definedName>
    <definedName name="케F">[127]보할공정!#REF!</definedName>
    <definedName name="케이블">#REF!</definedName>
    <definedName name="케이블_1">[56]단가!#REF!</definedName>
    <definedName name="케이블공" localSheetId="1">#REF!</definedName>
    <definedName name="케이블공" localSheetId="2">#REF!</definedName>
    <definedName name="케이블공">#REF!</definedName>
    <definedName name="케이블공노" localSheetId="1">[42]Sheet6!#REF!</definedName>
    <definedName name="케이블공노" localSheetId="2">[42]Sheet6!#REF!</definedName>
    <definedName name="케이블공노">[42]Sheet6!#REF!</definedName>
    <definedName name="코드표">#REF!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코타볼트16350">#REF!</definedName>
    <definedName name="콘1구" localSheetId="1">#REF!</definedName>
    <definedName name="콘1구" localSheetId="2">#REF!</definedName>
    <definedName name="콘1구">#REF!</definedName>
    <definedName name="콘25">#REF!</definedName>
    <definedName name="콘2구" localSheetId="2">#REF!</definedName>
    <definedName name="콘2구">#REF!</definedName>
    <definedName name="콘40">#REF!</definedName>
    <definedName name="콘넥타18">#REF!</definedName>
    <definedName name="콘단면적">#REF!</definedName>
    <definedName name="콘방2구" localSheetId="2">#REF!</definedName>
    <definedName name="콘방2구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#REF!</definedName>
    <definedName name="콘크리트공" localSheetId="2">#REF!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콘크리트공칭강도">'[265]#REF'!$G$132</definedName>
    <definedName name="콘크리트타설">#REF!</definedName>
    <definedName name="콘크야">#REF!</definedName>
    <definedName name="콘크주">#REF!</definedName>
    <definedName name="콘탄성계수">#REF!</definedName>
    <definedName name="콤프" localSheetId="2">#REF!</definedName>
    <definedName name="콤프">#REF!</definedName>
    <definedName name="쿠쿠">[0]!쿠쿠</definedName>
    <definedName name="크리프계수">#REF!</definedName>
    <definedName name="크ㅡ킄">#REF!</definedName>
    <definedName name="키키키">#REF!,#REF!</definedName>
    <definedName name="ㅌ" localSheetId="1">#REF!</definedName>
    <definedName name="ㅌ">#REF!</definedName>
    <definedName name="ㅌ노" localSheetId="1">[287]I一般比!#REF!</definedName>
    <definedName name="ㅌ노" localSheetId="2">[287]I一般比!#REF!</definedName>
    <definedName name="ㅌ노">[287]I一般比!#REF!</definedName>
    <definedName name="ㅌㅇㅁ너롬ㅈ" localSheetId="1">원가계산서!ㅌㅇㅁ너롬ㅈ</definedName>
    <definedName name="ㅌㅇㅁ너롬ㅈ">원가계산서!ㅌㅇㅁ너롬ㅈ</definedName>
    <definedName name="ㅌㅊㅍ">[39]전산자원물류관리시스템!ㅌㅊㅍ</definedName>
    <definedName name="ㅌ콩케6" localSheetId="2">[174]견적!#REF!</definedName>
    <definedName name="ㅌ콩케6">[174]견적!#REF!</definedName>
    <definedName name="ㅌㅌ" localSheetId="1">#REF!</definedName>
    <definedName name="ㅌㅌ">#REF!</definedName>
    <definedName name="ㅌㅌㅌㅌㅌㅌㅌ">#REF!</definedName>
    <definedName name="타" hidden="1">{#N/A,#N/A,FALSE,"견적갑지";#N/A,#N/A,FALSE,"총괄표";#N/A,#N/A,FALSE,"철골공사";#N/A,#N/A,FALSE,"토목공사";#N/A,#N/A,FALSE,"판넬전기공사"}</definedName>
    <definedName name="타이어">#REF!</definedName>
    <definedName name="타이어로라">250000</definedName>
    <definedName name="타이어지게">#REF!</definedName>
    <definedName name="타일" localSheetId="2">[138]!타일</definedName>
    <definedName name="타일">[138]!타일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타타아">#REF!</definedName>
    <definedName name="탄성계수비">#REF!</definedName>
    <definedName name="태영지급" hidden="1">{#N/A,#N/A,FALSE,"부대1"}</definedName>
    <definedName name="터미날" localSheetId="1">#REF!</definedName>
    <definedName name="터미날">#REF!</definedName>
    <definedName name="터미날38">#REF!</definedName>
    <definedName name="터파기">#REF!</definedName>
    <definedName name="터파기고">#REF!</definedName>
    <definedName name="테니스지주">#REF!</definedName>
    <definedName name="템" localSheetId="1">BlankMacro1</definedName>
    <definedName name="템" localSheetId="2">BlankMacro1</definedName>
    <definedName name="템">BlankMacro1</definedName>
    <definedName name="템2" localSheetId="1">BlankMacro1</definedName>
    <definedName name="템2" localSheetId="2">BlankMacro1</definedName>
    <definedName name="템2">BlankMacro1</definedName>
    <definedName name="템3" localSheetId="1">BlankMacro1</definedName>
    <definedName name="템3" localSheetId="2">BlankMacro1</definedName>
    <definedName name="템3">BlankMacro1</definedName>
    <definedName name="템4" localSheetId="1">BlankMacro1</definedName>
    <definedName name="템4" localSheetId="2">BlankMacro1</definedName>
    <definedName name="템4">BlankMacro1</definedName>
    <definedName name="템5" localSheetId="1">BlankMacro1</definedName>
    <definedName name="템5" localSheetId="2">BlankMacro1</definedName>
    <definedName name="템5">BlankMacro1</definedName>
    <definedName name="템6" localSheetId="1">BlankMacro1</definedName>
    <definedName name="템6" localSheetId="2">BlankMacro1</definedName>
    <definedName name="템6">BlankMacro1</definedName>
    <definedName name="템플리트모듈1" localSheetId="1">BlankMacro1</definedName>
    <definedName name="템플리트모듈1" localSheetId="2">BlankMacro1</definedName>
    <definedName name="템플리트모듈1">BlankMacro1</definedName>
    <definedName name="템플리트모듈2" localSheetId="1">BlankMacro1</definedName>
    <definedName name="템플리트모듈2" localSheetId="2">BlankMacro1</definedName>
    <definedName name="템플리트모듈2">BlankMacro1</definedName>
    <definedName name="템플리트모듈3" localSheetId="1">BlankMacro1</definedName>
    <definedName name="템플리트모듈3" localSheetId="2">BlankMacro1</definedName>
    <definedName name="템플리트모듈3">BlankMacro1</definedName>
    <definedName name="템플리트모듈4" localSheetId="1">BlankMacro1</definedName>
    <definedName name="템플리트모듈4" localSheetId="2">BlankMacro1</definedName>
    <definedName name="템플리트모듈4">BlankMacro1</definedName>
    <definedName name="템플리트모듈5" localSheetId="1">BlankMacro1</definedName>
    <definedName name="템플리트모듈5" localSheetId="2">BlankMacro1</definedName>
    <definedName name="템플리트모듈5">BlankMacro1</definedName>
    <definedName name="템플리트모듈6" localSheetId="1">BlankMacro1</definedName>
    <definedName name="템플리트모듈6" localSheetId="2">BlankMacro1</definedName>
    <definedName name="템플리트모듈6">BlankMacro1</definedName>
    <definedName name="토" hidden="1">#REF!</definedName>
    <definedName name="토공" localSheetId="1" hidden="1">{#N/A,#N/A,FALSE,"포장2"}</definedName>
    <definedName name="토공" localSheetId="2">[138]!토공</definedName>
    <definedName name="토공">[138]!토공</definedName>
    <definedName name="토공1">#REF!</definedName>
    <definedName name="토공11" hidden="1">{#N/A,#N/A,FALSE,"포장2"}</definedName>
    <definedName name="토공수량" localSheetId="1">#REF!</definedName>
    <definedName name="토공수량">#REF!</definedName>
    <definedName name="토공체적" localSheetId="1">#REF!</definedName>
    <definedName name="토공체적">#REF!</definedName>
    <definedName name="토량" localSheetId="1">#REF!</definedName>
    <definedName name="토량">#REF!</definedName>
    <definedName name="토류판">[92]가시설수량!$AE$25</definedName>
    <definedName name="토목">#REF!</definedName>
    <definedName name="토목1" localSheetId="1">#REF!</definedName>
    <definedName name="토목1">#REF!</definedName>
    <definedName name="토목내역">#REF!</definedName>
    <definedName name="토목단가대비표" hidden="1">{#N/A,#N/A,FALSE,"Sheet1"}</definedName>
    <definedName name="토목설계" hidden="1">{#N/A,#N/A,FALSE,"골재소요량";#N/A,#N/A,FALSE,"골재소요량"}</definedName>
    <definedName name="토목일위대가목록" hidden="1">{#N/A,#N/A,FALSE,"Sheet1"}</definedName>
    <definedName name="토목자재대" localSheetId="1">#REF!</definedName>
    <definedName name="토목자재대">#REF!</definedName>
    <definedName name="토사">#REF!</definedName>
    <definedName name="토사1">#REF!</definedName>
    <definedName name="토사2">#REF!</definedName>
    <definedName name="토사3">#REF!</definedName>
    <definedName name="토지">#REF!</definedName>
    <definedName name="토취장복구경비">#REF!</definedName>
    <definedName name="토취장복구노무비">#REF!</definedName>
    <definedName name="토취장복구재료비">#REF!</definedName>
    <definedName name="토토토">[0]!토토토</definedName>
    <definedName name="토피">#REF!</definedName>
    <definedName name="통" localSheetId="1">#REF!</definedName>
    <definedName name="통" localSheetId="2">[288]견적!#REF!</definedName>
    <definedName name="통">[288]견적!#REF!</definedName>
    <definedName name="통내" localSheetId="1">[179]노무비!$B$8</definedName>
    <definedName name="통내">56623</definedName>
    <definedName name="통내1" localSheetId="1">#REF!</definedName>
    <definedName name="통내1">#REF!</definedName>
    <definedName name="통내2" localSheetId="1">[16]견적!#REF!</definedName>
    <definedName name="통내2" localSheetId="2">[16]견적!#REF!</definedName>
    <definedName name="통내2">[16]견적!#REF!</definedName>
    <definedName name="통내5" localSheetId="1">#REF!</definedName>
    <definedName name="통내5">#REF!</definedName>
    <definedName name="통내6">[174]견적!$I$21</definedName>
    <definedName name="통내7" localSheetId="2">[19]견!#REF!</definedName>
    <definedName name="통내7">[19]견!#REF!</definedName>
    <definedName name="통내내">[120]내2!$K$17</definedName>
    <definedName name="통내님" localSheetId="1">#REF!</definedName>
    <definedName name="통내님">#REF!</definedName>
    <definedName name="통내이" localSheetId="2">[289]최종견!#REF!</definedName>
    <definedName name="통내이">[289]최종견!#REF!</definedName>
    <definedName name="통로" localSheetId="1">#REF!</definedName>
    <definedName name="통로" localSheetId="2">#REF!</definedName>
    <definedName name="통로">#REF!</definedName>
    <definedName name="통선" localSheetId="1">[52]견적!#REF!</definedName>
    <definedName name="통선" localSheetId="2">[52]견적!#REF!</definedName>
    <definedName name="통선">[52]견적!#REF!</definedName>
    <definedName name="통설" localSheetId="1">[179]노무비!$B$10</definedName>
    <definedName name="통설" localSheetId="2">#REF!</definedName>
    <definedName name="통설">#REF!</definedName>
    <definedName name="통설1" localSheetId="1">[16]견적!#REF!</definedName>
    <definedName name="통설1" localSheetId="2">[16]견적!#REF!</definedName>
    <definedName name="통설1">[16]견적!#REF!</definedName>
    <definedName name="통설2" localSheetId="1">[16]견적!#REF!</definedName>
    <definedName name="통설2" localSheetId="2">[16]견적!#REF!</definedName>
    <definedName name="통설2">[16]견적!#REF!</definedName>
    <definedName name="통설5" localSheetId="1">#REF!</definedName>
    <definedName name="통설5">#REF!</definedName>
    <definedName name="통설6">[174]견적!$I$23</definedName>
    <definedName name="통설7" localSheetId="2">[19]견!#REF!</definedName>
    <definedName name="통설7">[19]견!#REF!</definedName>
    <definedName name="통설님" localSheetId="1">#REF!</definedName>
    <definedName name="통설님">#REF!</definedName>
    <definedName name="통설설">[120]내2!$K$18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설비공" localSheetId="1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외님" localSheetId="1">#REF!</definedName>
    <definedName name="통외님">#REF!</definedName>
    <definedName name="통외외" localSheetId="1">#REF!</definedName>
    <definedName name="통외외">#REF!</definedName>
    <definedName name="통일로">#REF!</definedName>
    <definedName name="통케">83279</definedName>
    <definedName name="통케1" localSheetId="2">#REF!</definedName>
    <definedName name="통케1">#REF!</definedName>
    <definedName name="통케2" localSheetId="2">[16]견적!#REF!</definedName>
    <definedName name="통케2">[16]견적!#REF!</definedName>
    <definedName name="통케5" localSheetId="1">#REF!</definedName>
    <definedName name="통케5">#REF!</definedName>
    <definedName name="통케6">[174]견적!$I$22</definedName>
    <definedName name="통케7" localSheetId="2">[19]견!#REF!</definedName>
    <definedName name="통케7">[19]견!#REF!</definedName>
    <definedName name="통케님" localSheetId="1">#REF!</definedName>
    <definedName name="통케님">#REF!</definedName>
    <definedName name="통케이" localSheetId="2">[289]최종견!#REF!</definedName>
    <definedName name="통케이">[289]최종견!#REF!</definedName>
    <definedName name="통케케" localSheetId="1">#REF!</definedName>
    <definedName name="통케케">#REF!</definedName>
    <definedName name="통합">[0]!통합</definedName>
    <definedName name="통합1">[0]!통합1</definedName>
    <definedName name="톻합1">[0]!톻합1</definedName>
    <definedName name="퇴직공제부금비">#REF!</definedName>
    <definedName name="투3" hidden="1">{#N/A,#N/A,FALSE,"배수2"}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찰" localSheetId="1">[290]도급!$B$1:$H$1053</definedName>
    <definedName name="투찰">'[291]투찰(하수)'!$B$2:$E$744</definedName>
    <definedName name="투찰조">'[291]투찰(하수)'!$B$2:$E$744</definedName>
    <definedName name="투찰표" hidden="1">{#N/A,#N/A,FALSE,"부대1"}</definedName>
    <definedName name="투퇴직공제부금비">#REF!</definedName>
    <definedName name="투환경보전비">#REF!</definedName>
    <definedName name="트라프">#REF!</definedName>
    <definedName name="특" localSheetId="1">#REF!</definedName>
    <definedName name="특" localSheetId="2">#REF!</definedName>
    <definedName name="특">#REF!</definedName>
    <definedName name="특1" localSheetId="1">#REF!</definedName>
    <definedName name="특1">#REF!</definedName>
    <definedName name="특3" localSheetId="1">[52]견적!#REF!</definedName>
    <definedName name="특3" localSheetId="2">[52]견적!#REF!</definedName>
    <definedName name="특3">[52]견적!#REF!</definedName>
    <definedName name="특5" localSheetId="1">[215]견적!#REF!</definedName>
    <definedName name="특5" localSheetId="2">[215]견적!#REF!</definedName>
    <definedName name="특5">[215]견적!#REF!</definedName>
    <definedName name="특6">[174]견적!$I$20</definedName>
    <definedName name="특고" localSheetId="1">#REF!</definedName>
    <definedName name="특고">#REF!</definedName>
    <definedName name="특고7" localSheetId="1">[19]견!#REF!</definedName>
    <definedName name="특고7" localSheetId="2">[19]견!#REF!</definedName>
    <definedName name="특고7">[19]견!#REF!</definedName>
    <definedName name="특고압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고케" localSheetId="1">#REF!</definedName>
    <definedName name="특고케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기" localSheetId="1">#REF!</definedName>
    <definedName name="특기">#REF!</definedName>
    <definedName name="특기조건" localSheetId="1">[292]EJ!#REF!</definedName>
    <definedName name="특기조건" localSheetId="2">[292]EJ!#REF!</definedName>
    <definedName name="특기조건">[292]EJ!#REF!</definedName>
    <definedName name="특님" localSheetId="1">#REF!</definedName>
    <definedName name="특님">#REF!</definedName>
    <definedName name="특별" localSheetId="1">#REF!</definedName>
    <definedName name="특별">50160</definedName>
    <definedName name="특별인부" localSheetId="1">'[158]기계경비(시간당)'!$D$9</definedName>
    <definedName name="특별인부" localSheetId="2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특이" localSheetId="1">#REF!</definedName>
    <definedName name="특이">#REF!</definedName>
    <definedName name="특인" localSheetId="2">#REF!</definedName>
    <definedName name="특인">#REF!</definedName>
    <definedName name="특인1" localSheetId="2">#REF!</definedName>
    <definedName name="특인1">#REF!</definedName>
    <definedName name="특인2">#REF!</definedName>
    <definedName name="특인7" localSheetId="2">[19]견!#REF!</definedName>
    <definedName name="특인7">[19]견!#REF!</definedName>
    <definedName name="특인님" localSheetId="1">#REF!</definedName>
    <definedName name="특인님">#REF!</definedName>
    <definedName name="특인인" localSheetId="1">#REF!</definedName>
    <definedName name="특인인">#REF!</definedName>
    <definedName name="특케">111738</definedName>
    <definedName name="특케1" localSheetId="2">#REF!</definedName>
    <definedName name="특케1">#REF!</definedName>
    <definedName name="특특">[120]내2!$K$19</definedName>
    <definedName name="ㅍ" localSheetId="1" hidden="1">{#N/A,#N/A,FALSE,"명세표"}</definedName>
    <definedName name="ㅍ">#REF!</definedName>
    <definedName name="ㅍㅅ퓨ㅠ" localSheetId="1">[293]직재!#REF!</definedName>
    <definedName name="ㅍㅅ퓨ㅠ" localSheetId="2">[293]직재!#REF!</definedName>
    <definedName name="ㅍㅅ퓨ㅠ">[293]직재!#REF!</definedName>
    <definedName name="ㅍㅍ" localSheetId="1">#REF!</definedName>
    <definedName name="ㅍㅍ">#REF!</definedName>
    <definedName name="파" hidden="1">{#N/A,#N/A,FALSE,"견적갑지";#N/A,#N/A,FALSE,"총괄표";#N/A,#N/A,FALSE,"철골공사";#N/A,#N/A,FALSE,"토목공사";#N/A,#N/A,FALSE,"판넬전기공사"}</definedName>
    <definedName name="파이1">#REF!</definedName>
    <definedName name="파이2">#REF!</definedName>
    <definedName name="파이프크램프">#REF!</definedName>
    <definedName name="파이프펜던트">[78]DATA!$E$17:$F$26</definedName>
    <definedName name="파이프행가" localSheetId="1">#REF!</definedName>
    <definedName name="파이프행가">#REF!</definedName>
    <definedName name="파이프행거볼트" localSheetId="1">#REF!</definedName>
    <definedName name="파이프행거볼트" localSheetId="2">#REF!</definedName>
    <definedName name="파이프행거볼트">#REF!</definedName>
    <definedName name="파주와동">[153]표지!#REF!</definedName>
    <definedName name="판넬자재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팔" hidden="1">#REF!</definedName>
    <definedName name="펌프구경">#REF!</definedName>
    <definedName name="페인트1">#REF!</definedName>
    <definedName name="페인트2">#REF!</definedName>
    <definedName name="평균H">#REF!</definedName>
    <definedName name="평균N치">#REF!</definedName>
    <definedName name="평균높이">[254]원형1호맨홀토공수량!#REF!</definedName>
    <definedName name="폐기물">{"Book1","수시.XLS"}</definedName>
    <definedName name="포설" localSheetId="1">#REF!</definedName>
    <definedName name="포설">#REF!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">#REF!</definedName>
    <definedName name="포장T">#REF!</definedName>
    <definedName name="포장공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982">#REF!</definedName>
    <definedName name="포장공991">#REF!</definedName>
    <definedName name="포장공992">#REF!</definedName>
    <definedName name="포장공수량집계표">#REF!</definedName>
    <definedName name="포장두께">#REF!</definedName>
    <definedName name="포항학전">[216]적현로!#REF!</definedName>
    <definedName name="포화">#REF!</definedName>
    <definedName name="폭">#REF!</definedName>
    <definedName name="폭300">[1]대로근거!#REF!</definedName>
    <definedName name="폭350">[1]대로근거!#REF!</definedName>
    <definedName name="폭원">#REF!</definedName>
    <definedName name="표">[0]!표</definedName>
    <definedName name="표면처리">#REF!</definedName>
    <definedName name="표지" localSheetId="1">[153]표지!$B$2:$G$14</definedName>
    <definedName name="표지" localSheetId="2" hidden="1">#REF!</definedName>
    <definedName name="표지" hidden="1">#REF!</definedName>
    <definedName name="표지1">[153]표지!$A$1:$G$14</definedName>
    <definedName name="표지2" localSheetId="1">#REF!</definedName>
    <definedName name="표지2" localSheetId="2" hidden="1">#REF!</definedName>
    <definedName name="표지2" hidden="1">#REF!</definedName>
    <definedName name="표지3" localSheetId="2">#REF!</definedName>
    <definedName name="표지3">#REF!</definedName>
    <definedName name="표품_통신_6_13" localSheetId="1">#REF!</definedName>
    <definedName name="표품_통신_6_13" localSheetId="2">[90]일위대가목록!#REF!</definedName>
    <definedName name="표품_통신_6_13">[90]일위대가목록!#REF!</definedName>
    <definedName name="푸푸푸">#REF!,#REF!</definedName>
    <definedName name="푸푸ㅜㅍ">#REF!</definedName>
    <definedName name="풀박스">#REF!</definedName>
    <definedName name="품" localSheetId="1">#REF!</definedName>
    <definedName name="품">#REF!</definedName>
    <definedName name="품_______________명" localSheetId="1">#REF!</definedName>
    <definedName name="품_______________명">#REF!</definedName>
    <definedName name="품_______명">#REF!</definedName>
    <definedName name="품명" localSheetId="1">#REF!</definedName>
    <definedName name="품명">#REF!</definedName>
    <definedName name="품실행">#REF!</definedName>
    <definedName name="품의3">#REF!</definedName>
    <definedName name="퓨ㅛㅠㄹ" localSheetId="2">[293]직재!#REF!</definedName>
    <definedName name="퓨ㅛㅠㄹ">[293]직재!#REF!</definedName>
    <definedName name="프" localSheetId="2">[16]견적!#REF!</definedName>
    <definedName name="프">[16]견적!#REF!</definedName>
    <definedName name="프프프">[0]!프프프</definedName>
    <definedName name="플" localSheetId="1">#REF!</definedName>
    <definedName name="플" localSheetId="2">#REF!</definedName>
    <definedName name="플">#REF!</definedName>
    <definedName name="플1" localSheetId="2">#REF!</definedName>
    <definedName name="플1">#REF!</definedName>
    <definedName name="플7" localSheetId="2">[19]견!#REF!</definedName>
    <definedName name="플7">[19]견!#REF!</definedName>
    <definedName name="플라타너스B8">[141]데이타!$E$552</definedName>
    <definedName name="플랜" localSheetId="1">#REF!</definedName>
    <definedName name="플랜">#REF!</definedName>
    <definedName name="플랜야">#REF!</definedName>
    <definedName name="플랜주">#REF!</definedName>
    <definedName name="플랜지폭">#REF!</definedName>
    <definedName name="플랜트">53292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노" localSheetId="2">[42]Sheet6!#REF!</definedName>
    <definedName name="플랜트노">[42]Sheet6!#REF!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전공" localSheetId="1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플렛바12티">#REF!</definedName>
    <definedName name="플렛바5티">#REF!</definedName>
    <definedName name="플렛바6티">#REF!</definedName>
    <definedName name="플렛바9티">#REF!</definedName>
    <definedName name="플배님" localSheetId="1">#REF!</definedName>
    <definedName name="플배님">#REF!</definedName>
    <definedName name="플배배" localSheetId="1">#REF!</definedName>
    <definedName name="플배배">#REF!</definedName>
    <definedName name="플용님">#REF!</definedName>
    <definedName name="플용용">#REF!</definedName>
    <definedName name="플인">#REF!</definedName>
    <definedName name="플주">#REF!</definedName>
    <definedName name="피" localSheetId="1" hidden="1">{#N/A,#N/A,FALSE,"견적갑지";#N/A,#N/A,FALSE,"총괄표";#N/A,#N/A,FALSE,"철골공사";#N/A,#N/A,FALSE,"토목공사";#N/A,#N/A,FALSE,"판넬전기공사"}</definedName>
    <definedName name="피" localSheetId="2">[52]견적!#REF!</definedName>
    <definedName name="피">[52]견적!#REF!</definedName>
    <definedName name="피B" localSheetId="2">[127]보할공정!#REF!</definedName>
    <definedName name="피B">[127]보할공정!#REF!</definedName>
    <definedName name="피뢰접지" localSheetId="1">#REF!</definedName>
    <definedName name="피뢰접지" localSheetId="2">#REF!</definedName>
    <definedName name="피뢰접지">#REF!</definedName>
    <definedName name="피뢰침" localSheetId="2">#REF!</definedName>
    <definedName name="피뢰침">#REF!</definedName>
    <definedName name="피뢰침노무" localSheetId="2">#REF!</definedName>
    <definedName name="피뢰침노무">#REF!</definedName>
    <definedName name="피뢰침자재" localSheetId="2">#REF!</definedName>
    <definedName name="피뢰침자재">#REF!</definedName>
    <definedName name="ㅎ" localSheetId="1">#REF!</definedName>
    <definedName name="ㅎ">#REF!</definedName>
    <definedName name="ㅎ1">#REF!</definedName>
    <definedName name="ㅎ10">#REF!</definedName>
    <definedName name="ㅎ23">#REF!</definedName>
    <definedName name="ㅎ2628">#REF!</definedName>
    <definedName name="ㅎ314" localSheetId="2">#REF!</definedName>
    <definedName name="ㅎ314">#REF!</definedName>
    <definedName name="ㅎ384">#REF!</definedName>
    <definedName name="ㅎㄴ">[39]전산자원물류관리시스템!REUIHGURI</definedName>
    <definedName name="ㅎㄹㄹ">#REF!</definedName>
    <definedName name="ㅎ류">[39]전산자원물류관리시스템!SDRFE</definedName>
    <definedName name="ㅎㅂㄷㄱ">#REF!</definedName>
    <definedName name="ㅎㅍ">#REF!</definedName>
    <definedName name="ㅎㅍㄷㄱㅊ" localSheetId="1">'[294]설직재-1'!#REF!</definedName>
    <definedName name="ㅎㅍㄷㄱㅊ" localSheetId="2">'[294]설직재-1'!#REF!</definedName>
    <definedName name="ㅎㅍㄷㄱㅊ">'[294]설직재-1'!#REF!</definedName>
    <definedName name="ㅎㅎ" localSheetId="1">[295]건축내역서!$A$1:$I$420</definedName>
    <definedName name="ㅎㅎ">#REF!</definedName>
    <definedName name="ㅎㅎㄷㅁㅂ">#REF!</definedName>
    <definedName name="ㅎㅎㅎ">[0]!ㅎㅎㅎ</definedName>
    <definedName name="ㅎㅎㅎㅎ">#REF!</definedName>
    <definedName name="ㅎㅎㅎㅎㅎㅎ">#REF!</definedName>
    <definedName name="ㅎㅎㅎㅎㅎㅎㅎㅎㅎㅎㅎㅎㅎ">#REF!</definedName>
    <definedName name="하" hidden="1">{#N/A,#N/A,FALSE,"견적갑지";#N/A,#N/A,FALSE,"총괄표";#N/A,#N/A,FALSE,"철골공사";#N/A,#N/A,FALSE,"토목공사";#N/A,#N/A,FALSE,"판넬전기공사"}</definedName>
    <definedName name="하도" localSheetId="1" hidden="1">{#N/A,#N/A,FALSE,"이정표"}</definedName>
    <definedName name="하도">#REF!</definedName>
    <definedName name="하도급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관리계획서">#REF!</definedName>
    <definedName name="하도급ㄴ역">#REF!</definedName>
    <definedName name="하도급내역">#REF!</definedName>
    <definedName name="하도급사항">#REF!</definedName>
    <definedName name="하도급원가1">#REF!</definedName>
    <definedName name="하도급원가2">#REF!</definedName>
    <definedName name="하도내역">#REF!</definedName>
    <definedName name="하도비율" localSheetId="1">#REF!</definedName>
    <definedName name="하도비율">#REF!</definedName>
    <definedName name="하도업체명">#N/A</definedName>
    <definedName name="하도원가">#REF!</definedName>
    <definedName name="하도집계">#REF!</definedName>
    <definedName name="하론수신반" localSheetId="1">#REF!</definedName>
    <definedName name="하론수신반" localSheetId="2">#REF!</definedName>
    <definedName name="하론수신반">#REF!</definedName>
    <definedName name="하부">#REF!</definedName>
    <definedName name="하부플랜지두께">#REF!</definedName>
    <definedName name="하아드" localSheetId="1">[285]실행내역!#REF!</definedName>
    <definedName name="하아드" localSheetId="2">[285]실행내역!#REF!</definedName>
    <definedName name="하아드">[285]실행내역!#REF!</definedName>
    <definedName name="하전노18">'[268]일위대가18-1'!$G$47</definedName>
    <definedName name="하전노19">'[268]일위대가19-1'!$G$47</definedName>
    <definedName name="하전노20">'[268]일위대가20-1'!$G$25</definedName>
    <definedName name="하전노21">'[268]일위대가21-1'!$G$25</definedName>
    <definedName name="하전노22">'[268]일위대가22-1'!$G$47</definedName>
    <definedName name="하전노23">'[268]일위대가23-1'!$G$47</definedName>
    <definedName name="하전노24">'[268]일위대가24-1'!$G$47</definedName>
    <definedName name="하전노25">'[268]일위대가25-1'!$G$25</definedName>
    <definedName name="하전노26">'[268]일위대가26-1'!$G$25</definedName>
    <definedName name="하전노27">'[268]일위대가27-1'!$G$47</definedName>
    <definedName name="하전노29">'[268]일위대가29-1'!$G$47</definedName>
    <definedName name="하전노30">'[268]일위대가30-1'!$G$47</definedName>
    <definedName name="하전노31">'[268]일위대가31-1'!$G$47</definedName>
    <definedName name="하전노32">'[268]일위대가32-1'!$G$47</definedName>
    <definedName name="하전노33">'[268]일위대가33-1'!$G$25</definedName>
    <definedName name="하전노34">'[268]일위대가34-1'!$G$25</definedName>
    <definedName name="하전노35">'[268]일위대가35-1'!$G$25</definedName>
    <definedName name="하전노36">'[268]일위대가36-1'!$G$25</definedName>
    <definedName name="하전노37">'[268]일위대가37-1'!$G$25</definedName>
    <definedName name="하전노38">'[268]일위대가38-1'!$G$25</definedName>
    <definedName name="하전노39">'[268]일위대가39-1'!$G$25</definedName>
    <definedName name="하전노40">'[268]일위대가40-1'!$G$25</definedName>
    <definedName name="하전노41">'[268]일위대가41-1'!$G$25</definedName>
    <definedName name="하전노42">'[268]일위대가42-1'!$G$25</definedName>
    <definedName name="하전노43">'[268]일위대가43-1'!$G$25</definedName>
    <definedName name="하전노44">'[268]일위대가44-1'!$G$25</definedName>
    <definedName name="하전노45">'[268]일위대가45-1'!$G$25</definedName>
    <definedName name="하전노46">'[268]일위대가46-1'!$G$25</definedName>
    <definedName name="하전노47">'[268]일위대가47-1'!$G$25</definedName>
    <definedName name="하전노48">'[268]일위대가48-1'!$G$25</definedName>
    <definedName name="하전노49">'[268]일위대가49-1'!$G$25</definedName>
    <definedName name="하전노52">'[268]일위대가52-1'!$G$25</definedName>
    <definedName name="하전노53">'[268]일위대가53-1'!$G$25</definedName>
    <definedName name="하전노54">'[268]일위대가54-1'!$G$25</definedName>
    <definedName name="하전노55">'[268]일위대가55-1'!$G$25</definedName>
    <definedName name="하전노56">'[268]일위대가56-1 '!$G$25</definedName>
    <definedName name="하전노57">'[268]일위대가57-1'!$G$25</definedName>
    <definedName name="하전노58">'[268]일위대가58-1'!$G$25</definedName>
    <definedName name="하전노59">'[268]일위대가59-1'!$G$25</definedName>
    <definedName name="하전노60">'[268]일위대가60-1'!$G$25</definedName>
    <definedName name="하전노61">'[268]일위대가61-1'!$G$25</definedName>
    <definedName name="하전노62">'[268]일위대가62-1'!$G$25</definedName>
    <definedName name="하전노63">'[268]일위대가63-1'!$G$25</definedName>
    <definedName name="하전노64">'[268]일위대가64-1'!$G$25</definedName>
    <definedName name="하전노65">'[268]일위대가65-1'!$G$47</definedName>
    <definedName name="하전노66">'[268]일위대가66-1'!$G$47</definedName>
    <definedName name="하전노67">'[268]일위대가67-1'!$G$47</definedName>
    <definedName name="하전노68">'[268]일위대가68-1'!$G$46</definedName>
    <definedName name="하전노69">'[268]일위대가69-1'!$G$25</definedName>
    <definedName name="하전노70">'[268]일위대가70-1'!$G$24</definedName>
    <definedName name="하전노71">'[268]일위대가71-1 '!$G$25</definedName>
    <definedName name="하전노72">'[268]일위대가72-1'!$G$25</definedName>
    <definedName name="하전노73">'[268]일위대가73-1'!$G$25</definedName>
    <definedName name="하전노74">'[268]일위대가74-1 '!$G$45</definedName>
    <definedName name="하전노75">'[268]일위대가75-1'!$G$25</definedName>
    <definedName name="하전노76">'[268]일위대가76-1 '!$G$25</definedName>
    <definedName name="하전노77">'[268]일위대가77-1 '!$G$25</definedName>
    <definedName name="하전노78">'[268]일위대가78-1 '!$G$25</definedName>
    <definedName name="하전노79">'[268]일위대가79-1'!$G$25</definedName>
    <definedName name="하전노80">'[268]일위대가80-1'!$G$47</definedName>
    <definedName name="하전노81">'[268]일위대가81-1'!$G$25</definedName>
    <definedName name="하전노82">'[268]일위대가82-1'!$G$47</definedName>
    <definedName name="하전자18">'[268]일위대가18-1'!$I$47</definedName>
    <definedName name="하전자19">'[268]일위대가19-1'!$I$47</definedName>
    <definedName name="하전자20">'[268]일위대가20-1'!$I$25</definedName>
    <definedName name="하전자21">'[268]일위대가21-1'!$I$25</definedName>
    <definedName name="하전자22">'[268]일위대가22-1'!$I$47</definedName>
    <definedName name="하전자23">'[268]일위대가23-1'!$I$47</definedName>
    <definedName name="하전자24">'[268]일위대가24-1'!$I$47</definedName>
    <definedName name="하전자25">'[268]일위대가25-1'!$I$25</definedName>
    <definedName name="하전자27">'[268]일위대가27-1'!$I$47</definedName>
    <definedName name="하전자28">'[268]일위대가28-1'!$I$47</definedName>
    <definedName name="하전자29">'[268]일위대가29-1'!$I$47</definedName>
    <definedName name="하전자30">'[268]일위대가30-1'!$I$47</definedName>
    <definedName name="하전자31">'[268]일위대가31-1'!$I$47</definedName>
    <definedName name="하전자32">'[268]일위대가32-1'!$I$47</definedName>
    <definedName name="하전자33">'[268]일위대가33-1'!$I$25</definedName>
    <definedName name="하전자34">'[268]일위대가34-1'!$I$25</definedName>
    <definedName name="하전자37">'[268]일위대가37-1'!$I$25</definedName>
    <definedName name="하전자38">'[268]일위대가38-1'!$I$25</definedName>
    <definedName name="하전자39">'[268]일위대가39-1'!$I$25</definedName>
    <definedName name="하전자40">'[268]일위대가40-1'!$I$25</definedName>
    <definedName name="하전자41">'[268]일위대가41-1'!$I$25</definedName>
    <definedName name="하전자42">'[268]일위대가42-1'!$I$25</definedName>
    <definedName name="하전자43">'[268]일위대가43-1'!$I$25</definedName>
    <definedName name="하전자44">'[268]일위대가44-1'!$I$25</definedName>
    <definedName name="하전자45">'[268]일위대가45-1'!$I$25</definedName>
    <definedName name="하전자46">'[268]일위대가46-1'!$I$25</definedName>
    <definedName name="하전자47">'[268]일위대가47-1'!$I$25</definedName>
    <definedName name="하전자48">'[268]일위대가48-1'!$I$25</definedName>
    <definedName name="하전자49">'[268]일위대가49-1'!$I$25</definedName>
    <definedName name="하전자50">'[268]일위대가50-1'!$I$25</definedName>
    <definedName name="하전자51">'[268]일위대가51-1'!$I$25</definedName>
    <definedName name="하전자52">'[268]일위대가52-1'!$I$25</definedName>
    <definedName name="하전자53">'[268]일위대가53-1'!$I$25</definedName>
    <definedName name="하전자54">'[268]일위대가54-1'!$I$25</definedName>
    <definedName name="하전자55">'[268]일위대가55-1'!$I$25</definedName>
    <definedName name="하전자56">'[268]일위대가56-1 '!$I$25</definedName>
    <definedName name="하전자57">'[268]일위대가57-1'!$I$25</definedName>
    <definedName name="하전자58">'[268]일위대가58-1'!$I$25</definedName>
    <definedName name="하전자59">'[268]일위대가59-1'!$I$25</definedName>
    <definedName name="하전자60">'[268]일위대가60-1'!$I$25</definedName>
    <definedName name="하전자61">'[268]일위대가61-1'!$I$25</definedName>
    <definedName name="하전자62">'[268]일위대가62-1'!$I$25</definedName>
    <definedName name="하전자63">'[268]일위대가63-1'!$I$25</definedName>
    <definedName name="하전자64">'[268]일위대가64-1'!$I$25</definedName>
    <definedName name="하전자65">'[268]일위대가65-1'!$I$47</definedName>
    <definedName name="하전자66">'[268]일위대가66-1'!$I$47</definedName>
    <definedName name="하전자67">'[268]일위대가67-1'!$I$47</definedName>
    <definedName name="하전자68">'[268]일위대가68-1'!$I$46</definedName>
    <definedName name="하전자69">'[268]일위대가69-1'!$I$25</definedName>
    <definedName name="하전자70">'[268]일위대가70-1'!$I$24</definedName>
    <definedName name="하전자71">'[268]일위대가71-1 '!$I$25</definedName>
    <definedName name="하전자72">'[268]일위대가72-1'!$I$25</definedName>
    <definedName name="하전자73">'[268]일위대가73-1'!$I$25</definedName>
    <definedName name="하전자74">'[268]일위대가74-1 '!$I$45</definedName>
    <definedName name="하전자75">'[268]일위대가75-1'!$I$25</definedName>
    <definedName name="하전자76">'[268]일위대가76-1 '!$I$25</definedName>
    <definedName name="하전자77">'[268]일위대가77-1 '!$I$25</definedName>
    <definedName name="하전자78">'[268]일위대가78-1 '!$I$25</definedName>
    <definedName name="하전자79">'[268]일위대가79-1'!$I$25</definedName>
    <definedName name="하전자80">'[268]일위대가80-1'!$I$47</definedName>
    <definedName name="하전자81">'[268]일위대가81-1'!$I$25</definedName>
    <definedName name="하전자82">'[268]일위대가82-1'!$I$47</definedName>
    <definedName name="하중">#REF!</definedName>
    <definedName name="하하">#REF!</definedName>
    <definedName name="하하하">[296]BID!$A$3:$F$293</definedName>
    <definedName name="하한선" hidden="1">{#N/A,#N/A,FALSE,"배수2"}</definedName>
    <definedName name="학교">#REF!</definedName>
    <definedName name="학교2">#REF!</definedName>
    <definedName name="한" hidden="1">#REF!</definedName>
    <definedName name="한교1호">#REF!</definedName>
    <definedName name="한교2호">#REF!</definedName>
    <definedName name="한교3호">#REF!</definedName>
    <definedName name="한국">[39]전산자원물류관리시스템!jhg</definedName>
    <definedName name="한국학">[153]표지!#REF!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전가로등">#REF!</definedName>
    <definedName name="한전공사비">#REF!,#REF!</definedName>
    <definedName name="한전수탁공사비2" localSheetId="1">#REF!</definedName>
    <definedName name="한전수탁공사비2">#REF!</definedName>
    <definedName name="한전수탁비">#REF!</definedName>
    <definedName name="한전외선공사비1">#REF!</definedName>
    <definedName name="할석공">#REF!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할증">#REF!</definedName>
    <definedName name="할증율">#REF!</definedName>
    <definedName name="함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합_______________계" localSheetId="1">#REF!</definedName>
    <definedName name="합_______________계">#REF!</definedName>
    <definedName name="합계" localSheetId="1">#REF!</definedName>
    <definedName name="합계">#REF!</definedName>
    <definedName name="합성강성3Span">#REF!</definedName>
    <definedName name="합성단면적3Span">#REF!</definedName>
    <definedName name="합의실행율">#REF!</definedName>
    <definedName name="합판">#REF!</definedName>
    <definedName name="합판4회">#REF!</definedName>
    <definedName name="합판6회">#REF!</definedName>
    <definedName name="합판거푸집">#REF!</definedName>
    <definedName name="항공장애등">#REF!</definedName>
    <definedName name="해머계수">#REF!</definedName>
    <definedName name="햄머" localSheetId="2">#REF!</definedName>
    <definedName name="햄머">#REF!</definedName>
    <definedName name="행">#REF!</definedName>
    <definedName name="행거104" localSheetId="2">#REF!</definedName>
    <definedName name="행거104">#REF!</definedName>
    <definedName name="행거16" localSheetId="2">#REF!</definedName>
    <definedName name="행거16">#REF!</definedName>
    <definedName name="행거22" localSheetId="2">#REF!</definedName>
    <definedName name="행거22">#REF!</definedName>
    <definedName name="행거28" localSheetId="2">#REF!</definedName>
    <definedName name="행거28">#REF!</definedName>
    <definedName name="행거36" localSheetId="2">#REF!</definedName>
    <definedName name="행거36">#REF!</definedName>
    <definedName name="행거42" localSheetId="2">#REF!</definedName>
    <definedName name="행거42">#REF!</definedName>
    <definedName name="행거54" localSheetId="2">#REF!</definedName>
    <definedName name="행거54">#REF!</definedName>
    <definedName name="행거70" localSheetId="2">#REF!</definedName>
    <definedName name="행거70">#REF!</definedName>
    <definedName name="행거82" localSheetId="2">#REF!</definedName>
    <definedName name="행거82">#REF!</definedName>
    <definedName name="行見だし" localSheetId="2">'[297] ｹ-ﾌﾞﾙ'!#REF!</definedName>
    <definedName name="行見だし">'[297] ｹ-ﾌﾞﾙ'!#REF!</definedName>
    <definedName name="行見出し" localSheetId="1">#REF!</definedName>
    <definedName name="行見出し">#REF!</definedName>
    <definedName name="행삭제">[4]조건표!$P$4</definedName>
    <definedName name="행선안내게시기설비">#REF!</definedName>
    <definedName name="행열변환_1.행열변환_1" localSheetId="2">[298]!행열변환_1.행열변환_1</definedName>
    <definedName name="행열변환_1.행열변환_1">[298]!행열변환_1.행열변환_1</definedName>
    <definedName name="행열변환_2.행열변환_2" localSheetId="2">[298]!행열변환_2.행열변환_2</definedName>
    <definedName name="행열변환_2.행열변환_2">[298]!행열변환_2.행열변환_2</definedName>
    <definedName name="행열변환_3.행열변환_3">[299]!행열변환_3.행열변환_3</definedName>
    <definedName name="행열변환_4.행열변환_4" localSheetId="2">[300]!행열변환_4.행열변환_4</definedName>
    <definedName name="행열변환_4.행열변환_4">[300]!행열변환_4.행열변환_4</definedName>
    <definedName name="허">#REF!</definedName>
    <definedName name="허창영" localSheetId="1">#REF!,#REF!</definedName>
    <definedName name="허창영">#REF!,#REF!</definedName>
    <definedName name="허팡">[39]전산자원물류관리시스템!dgh</definedName>
    <definedName name="허허허">[0]!허허허</definedName>
    <definedName name="헌치1">#REF!</definedName>
    <definedName name="헌치2">#REF!</definedName>
    <definedName name="혀">#REF!</definedName>
    <definedName name="현도사">#REF!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장계기">#REF!</definedName>
    <definedName name="현장대리인">#REF!</definedName>
    <definedName name="현장명">#REF!</definedName>
    <definedName name="현재가치" localSheetId="1">#REF!</definedName>
    <definedName name="현재가치" localSheetId="2">#REF!</definedName>
    <definedName name="현재가치">#REF!</definedName>
    <definedName name="현지사무원급료">#REF!</definedName>
    <definedName name="현찰계약금">#N/A</definedName>
    <definedName name="현천기자재비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">[39]전산자원물류관리시스템!NNG</definedName>
    <definedName name="형상">[57]DATE!$D$24:$D$85</definedName>
    <definedName name="형제" hidden="1">{#N/A,#N/A,FALSE,"포장2"}</definedName>
    <definedName name="형틀" localSheetId="1">#REF!</definedName>
    <definedName name="형틀">#REF!</definedName>
    <definedName name="형틀목공" localSheetId="1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형틀야">#REF!</definedName>
    <definedName name="형틀주">#REF!</definedName>
    <definedName name="호">#REF!</definedName>
    <definedName name="호B" localSheetId="1">[127]보할공정!#REF!</definedName>
    <definedName name="호B" localSheetId="2">[127]보할공정!#REF!</definedName>
    <definedName name="호B">[127]보할공정!#REF!</definedName>
    <definedName name="호남">[39]전산자원물류관리시스템!bvvc</definedName>
    <definedName name="호맨홀토공">#REF!</definedName>
    <definedName name="호박">#REF!</definedName>
    <definedName name="호서">[39]전산자원물류관리시스템!호서</definedName>
    <definedName name="호지니">[301]!Macro12</definedName>
    <definedName name="호진">[39]전산자원물류관리시스템!BNH</definedName>
    <definedName name="호표">#REF!</definedName>
    <definedName name="호호" hidden="1">{#N/A,#N/A,FALSE,"부대1"}</definedName>
    <definedName name="호호호">[0]!호호호</definedName>
    <definedName name="호호호호">#REF!</definedName>
    <definedName name="홀" localSheetId="1">#REF!</definedName>
    <definedName name="홀" localSheetId="2">#REF!</definedName>
    <definedName name="홀">#REF!</definedName>
    <definedName name="홁ㅎ">[39]전산자원물류관리시스템!홁ㅎ</definedName>
    <definedName name="홈ㅂㄷㄱ">#REF!</definedName>
    <definedName name="홈통" localSheetId="2">[138]!홈통</definedName>
    <definedName name="홈통">[138]!홈통</definedName>
    <definedName name="홈통받이수량">#REF!</definedName>
    <definedName name="홍">#REF!</definedName>
    <definedName name="홍탁">[39]전산자원물류관리시스템!xcf</definedName>
    <definedName name="화">#REF!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확산동1" localSheetId="1">#REF!</definedName>
    <definedName name="확산동1">#REF!</definedName>
    <definedName name="환율" localSheetId="1">'[158]기계경비(시간당)'!$D$21</definedName>
    <definedName name="환율">'[159]기계경비(시간당)'!$D$21</definedName>
    <definedName name="활석공011">#REF!</definedName>
    <definedName name="활하중">#REF!</definedName>
    <definedName name="활하중1">#REF!</definedName>
    <definedName name="활하중2">#REF!</definedName>
    <definedName name="황">#REF!</definedName>
    <definedName name="황동볼트너트">#REF!</definedName>
    <definedName name="회사명">#REF!</definedName>
    <definedName name="회시1호">#REF!</definedName>
    <definedName name="회시2호">#REF!</definedName>
    <definedName name="효">#REF!</definedName>
    <definedName name="후렉시블전선관" localSheetId="1">#REF!</definedName>
    <definedName name="후렉시블전선관">#REF!</definedName>
    <definedName name="후사모멘트">#REF!</definedName>
    <definedName name="후활모멘트">#REF!</definedName>
    <definedName name="후활전단력">#REF!</definedName>
    <definedName name="후후후">[0]!후후후</definedName>
    <definedName name="훅크볼트">#REF!</definedName>
    <definedName name="휀스">#REF!</definedName>
    <definedName name="휘니셔">750000</definedName>
    <definedName name="흙막이면적" localSheetId="1">#REF!</definedName>
    <definedName name="흙막이면적">#REF!</definedName>
    <definedName name="희선">#REF!,#REF!,#REF!,#REF!,#REF!,#REF!,#REF!,#REF!,#REF!,#REF!,#REF!,#REF!,#REF!,#REF!,#REF!,#REF!,#REF!,#REF!,#REF!</definedName>
    <definedName name="희정">[39]전산자원물류관리시스템!sfd</definedName>
    <definedName name="히팅케이블" localSheetId="1">#REF!</definedName>
    <definedName name="히팅케이블">#REF!</definedName>
    <definedName name="ㅏ">#REF!</definedName>
    <definedName name="ㅏ576">[194]내역서!#REF!</definedName>
    <definedName name="ㅏㅎ">[253]J直材4!$F$5:$G$5</definedName>
    <definedName name="ㅏㅏ">{"Book1","수시.XLS"}</definedName>
    <definedName name="ㅏㅏㅏ" hidden="1">{#N/A,#N/A,FALSE,"명세표"}</definedName>
    <definedName name="ㅏㅏㅏㅏ">[302]금호!$A$40</definedName>
    <definedName name="ㅐ" localSheetId="1">#REF!</definedName>
    <definedName name="ㅐ">#REF!</definedName>
    <definedName name="ㅐㅐ">#REF!</definedName>
    <definedName name="ㅐㅐㅐ">'[80]ABUT수량-A1'!$T$25</definedName>
    <definedName name="ㅑ">#REF!</definedName>
    <definedName name="ㅑ110">#REF!</definedName>
    <definedName name="ㅑ3081" localSheetId="1">#REF!</definedName>
    <definedName name="ㅑ3081" localSheetId="2">#REF!</definedName>
    <definedName name="ㅑ3081">#REF!</definedName>
    <definedName name="ㅑㅅ">#REF!</definedName>
    <definedName name="ㅑㅐㅏㅓ" localSheetId="1">'[210]N賃率-職'!#REF!</definedName>
    <definedName name="ㅑㅐㅏㅓ" localSheetId="2">'[210]N賃率-職'!#REF!</definedName>
    <definedName name="ㅑㅐㅏㅓ">'[210]N賃率-職'!#REF!</definedName>
    <definedName name="ㅑㅑ">[55]원형1호맨홀토공수량!#REF!</definedName>
    <definedName name="ㅑㅕㅑ" localSheetId="1" hidden="1">{#N/A,#N/A,FALSE,"전력간선"}</definedName>
    <definedName name="ㅑㅕㅑ" hidden="1">{#N/A,#N/A,FALSE,"전력간선"}</definedName>
    <definedName name="ㅑㅕㅛ" localSheetId="2">'[210]N賃率-職'!#REF!</definedName>
    <definedName name="ㅑㅕㅛ">'[210]N賃率-職'!#REF!</definedName>
    <definedName name="ㅓ">#REF!</definedName>
    <definedName name="ㅓㄴㄱ" hidden="1">[237]실행철강하도!$A$1:$A$4</definedName>
    <definedName name="ㅓㅎㄹ">#REF!</definedName>
    <definedName name="ㅓㅏㅏㅣ">BLCH</definedName>
    <definedName name="ㅓㅓㅓ" localSheetId="1" hidden="1">{#N/A,#N/A,FALSE,"전력간선"}</definedName>
    <definedName name="ㅓㅓㅓ" hidden="1">{#N/A,#N/A,FALSE,"전력간선"}</definedName>
    <definedName name="ㅓㅕㅗㅓ" localSheetId="1">원가계산서!ㅓㅕㅗㅓ</definedName>
    <definedName name="ㅓㅕㅗㅓ">원가계산서!ㅓㅕㅗㅓ</definedName>
    <definedName name="ㅓㅕㅛ려ㅓ">[244]입찰안!#REF!</definedName>
    <definedName name="ㅓㅗㅡ">[39]전산자원물류관리시스템!DGRT</definedName>
    <definedName name="ㅔ" localSheetId="1">[1]대로근거!#REF!</definedName>
    <definedName name="ㅔ">[303]Sheet4!$I$9:$N$14</definedName>
    <definedName name="ㅔㅔ" localSheetId="1">{"Book1","수시.XLS"}</definedName>
    <definedName name="ㅔㅔ">#REF!</definedName>
    <definedName name="ㅔㅔㅔ" localSheetId="1">#REF!</definedName>
    <definedName name="ㅔㅔㅔ">#REF!</definedName>
    <definedName name="ㅔㅔㅔㅔ" localSheetId="1">#REF!,#REF!</definedName>
    <definedName name="ㅔㅔㅔㅔ">#REF!,#REF!</definedName>
    <definedName name="ㅕ">#REF!</definedName>
    <definedName name="ㅕㅅ">#REF!</definedName>
    <definedName name="ㅗ" localSheetId="1">#REF!</definedName>
    <definedName name="ㅗ" localSheetId="2">'[182]N賃率-職'!#REF!</definedName>
    <definedName name="ㅗ">'[182]N賃率-職'!#REF!</definedName>
    <definedName name="ㅗ1">#REF!</definedName>
    <definedName name="ㅗ1019">#REF!</definedName>
    <definedName name="ㅗ2">#REF!</definedName>
    <definedName name="ㅗ3">#REF!</definedName>
    <definedName name="ㅗ315" localSheetId="2">[304]신우!#REF!</definedName>
    <definedName name="ㅗ315">[304]신우!#REF!</definedName>
    <definedName name="ㅗ392">#REF!</definedName>
    <definedName name="ㅗ4">#REF!</definedName>
    <definedName name="ㅗ415" localSheetId="1">#REF!</definedName>
    <definedName name="ㅗ415">#REF!</definedName>
    <definedName name="ㅗ461" localSheetId="1">#REF!</definedName>
    <definedName name="ㅗ461">#REF!</definedName>
    <definedName name="ㅗ5">#REF!</definedName>
    <definedName name="ㅗ뉴">[39]전산자원물류관리시스템!HGG</definedName>
    <definedName name="ㅗㄷㄱ">#REF!</definedName>
    <definedName name="ㅗㄹ">#REF!</definedName>
    <definedName name="ㅗㅅ20">#REF!</definedName>
    <definedName name="ㅗ오" localSheetId="1">#REF!</definedName>
    <definedName name="ㅗ오">#REF!</definedName>
    <definedName name="ㅗㅌㅇㅌ" localSheetId="1">#REF!</definedName>
    <definedName name="ㅗㅌㅇㅌ" localSheetId="2">#REF!</definedName>
    <definedName name="ㅗㅌㅇㅌ">#REF!</definedName>
    <definedName name="ㅗㅎㄴㄷㄳㅁ">#REF!</definedName>
    <definedName name="ㅗㅓㅏ">#REF!</definedName>
    <definedName name="ㅗㅗ" hidden="1">{#N/A,#N/A,FALSE,"명세표"}</definedName>
    <definedName name="ㅗㅠㅎㄹ">[39]전산자원물류관리시스템!ㅗㅠㅎㄹ</definedName>
    <definedName name="ㅛ" hidden="1">{#N/A,#N/A,FALSE,"명세표"}</definedName>
    <definedName name="ㅛㅕㅑ" hidden="1">'[238]N賃率-職'!$I$5:$I$30</definedName>
    <definedName name="ㅜ" hidden="1">{#N/A,#N/A,FALSE,"명세표"}</definedName>
    <definedName name="ㅝㅗ허">[39]전산자원물류관리시스템!ㅝㅗ허</definedName>
    <definedName name="ㅠ">#REF!</definedName>
    <definedName name="ㅠ1">#REF!</definedName>
    <definedName name="ㅠ10">#REF!</definedName>
    <definedName name="ㅠ11">#REF!</definedName>
    <definedName name="ㅠ2">#REF!</definedName>
    <definedName name="ㅠ3">#REF!</definedName>
    <definedName name="ㅠ359">#REF!</definedName>
    <definedName name="ㅠ4">#REF!</definedName>
    <definedName name="ㅠ5">#REF!</definedName>
    <definedName name="ㅠ6">#REF!</definedName>
    <definedName name="ㅠ7">#REF!</definedName>
    <definedName name="ㅠ8">#REF!</definedName>
    <definedName name="ㅠ9">#REF!</definedName>
    <definedName name="ㅠㅎㄹ">#REF!</definedName>
    <definedName name="ㅠㅎㅁ">#REF!</definedName>
    <definedName name="ㅠㅗㅁㅈㄷ">#REF!</definedName>
    <definedName name="ㅠㅗㅠㄷㄱㅁ">#REF!</definedName>
    <definedName name="ㅠㅜㅎ">[39]전산자원물류관리시스템!ㅠㅜㅎ</definedName>
    <definedName name="ㅠㅠ">#REF!</definedName>
    <definedName name="ㅡ">#REF!</definedName>
    <definedName name="ㅡㅁㅊ개14">[106]!Macro13</definedName>
    <definedName name="ㅡㅡ" hidden="1">{#N/A,#N/A,FALSE,"명세표"}</definedName>
    <definedName name="ㅡㅡㅡ" localSheetId="1">원가계산서!ㅡㅡㅡ</definedName>
    <definedName name="ㅡㅡㅡ">원가계산서!ㅡㅡㅡ</definedName>
    <definedName name="ㅣ" hidden="1">[160]조명시설!#REF!</definedName>
    <definedName name="ㅣ11">#REF!</definedName>
    <definedName name="ㅣ15">#REF!</definedName>
    <definedName name="ㅣ814" localSheetId="1">#REF!</definedName>
    <definedName name="ㅣ814">#REF!</definedName>
    <definedName name="ㅣ833" localSheetId="1">#REF!</definedName>
    <definedName name="ㅣ833">#REF!</definedName>
    <definedName name="ㅣㅏㅁㄴ러ㅣㅏㅁㄴㅇ" localSheetId="1">BlankMacro1</definedName>
    <definedName name="ㅣㅏㅁㄴ러ㅣㅏㅁㄴㅇ" localSheetId="2">BlankMacro1</definedName>
    <definedName name="ㅣㅏㅁㄴ러ㅣㅏㅁㄴㅇ">BlankMacro1</definedName>
    <definedName name="ㅣㅣ" localSheetId="1">{"Book1","수시.XLS"}</definedName>
    <definedName name="ㅣㅣ" localSheetId="2">[131]!Macro10</definedName>
    <definedName name="ㅣㅣ">[131]!Macro10</definedName>
    <definedName name="ㅣㅣㅣ" hidden="1">[160]조명시설!#REF!</definedName>
    <definedName name="ㅣㅣㅣㅣ" hidden="1">[160]조명시설!#REF!</definedName>
    <definedName name="ㅣㅣㅣㅣㅣ" hidden="1">[160]조명시설!#REF!</definedName>
    <definedName name="ㅣㅣㅣㅣㅣㅣ" hidden="1">[160]조명시설!#REF!</definedName>
  </definedNames>
  <calcPr calcId="124519" iterate="1"/>
</workbook>
</file>

<file path=xl/calcChain.xml><?xml version="1.0" encoding="utf-8"?>
<calcChain xmlns="http://schemas.openxmlformats.org/spreadsheetml/2006/main">
  <c r="K13" i="30"/>
  <c r="K14"/>
  <c r="K15"/>
  <c r="K16"/>
  <c r="K17"/>
  <c r="K20"/>
  <c r="K21"/>
  <c r="K22"/>
  <c r="K23"/>
  <c r="K24"/>
  <c r="K25"/>
  <c r="K26"/>
  <c r="H41"/>
  <c r="K29"/>
  <c r="K30"/>
  <c r="K31"/>
  <c r="K32"/>
  <c r="K33"/>
  <c r="F41"/>
  <c r="K34"/>
  <c r="K35"/>
  <c r="K36"/>
  <c r="K37"/>
  <c r="K38"/>
  <c r="K39"/>
  <c r="K40"/>
  <c r="B21" i="45"/>
  <c r="H49" i="30"/>
  <c r="F13" i="45" s="1"/>
  <c r="I49" i="30"/>
  <c r="J49"/>
  <c r="F49"/>
  <c r="E13" i="45" s="1"/>
  <c r="H53" i="30"/>
  <c r="F14" i="45" s="1"/>
  <c r="I53" i="30"/>
  <c r="J53"/>
  <c r="F53"/>
  <c r="E14" i="45" s="1"/>
  <c r="I41" i="30"/>
  <c r="J41"/>
  <c r="H74"/>
  <c r="F21" i="45" s="1"/>
  <c r="D51" i="72"/>
  <c r="D65"/>
  <c r="K12" i="30" l="1"/>
  <c r="K41"/>
  <c r="F23" i="45"/>
  <c r="K71" i="30"/>
  <c r="K72"/>
  <c r="F74"/>
  <c r="E21" i="45" s="1"/>
  <c r="H21" s="1"/>
  <c r="H23" s="1"/>
  <c r="D25" i="71" s="1"/>
  <c r="J74" i="30"/>
  <c r="G21" i="45" s="1"/>
  <c r="G23" s="1"/>
  <c r="K73" i="30"/>
  <c r="D48"/>
  <c r="K74" l="1"/>
  <c r="E23" i="45"/>
  <c r="K52" i="30"/>
  <c r="K60"/>
  <c r="K48" l="1"/>
  <c r="M46" i="62" l="1"/>
  <c r="M39" l="1"/>
  <c r="M38" l="1"/>
  <c r="M32"/>
  <c r="M31"/>
  <c r="M34"/>
  <c r="M30"/>
  <c r="M33"/>
  <c r="M29"/>
  <c r="M41" l="1"/>
  <c r="M43"/>
  <c r="M45"/>
  <c r="M40"/>
  <c r="M37"/>
  <c r="M42" l="1"/>
  <c r="M44" l="1"/>
  <c r="M36"/>
  <c r="M35" l="1"/>
  <c r="B18" i="45" l="1"/>
  <c r="B17"/>
  <c r="B16"/>
  <c r="B14"/>
  <c r="B13"/>
  <c r="B12"/>
  <c r="K64" i="30"/>
  <c r="J65"/>
  <c r="G18" i="45" s="1"/>
  <c r="J61" i="30"/>
  <c r="H61"/>
  <c r="F61"/>
  <c r="G14" i="45"/>
  <c r="D47" i="30"/>
  <c r="K51" l="1"/>
  <c r="K53" s="1"/>
  <c r="K59"/>
  <c r="K61" s="1"/>
  <c r="F65"/>
  <c r="E18" i="45" s="1"/>
  <c r="K63" i="30"/>
  <c r="K65" s="1"/>
  <c r="G13" i="45"/>
  <c r="G15" s="1"/>
  <c r="G17"/>
  <c r="F17"/>
  <c r="E17"/>
  <c r="H65" i="30"/>
  <c r="F18" i="45" s="1"/>
  <c r="K47" i="30" l="1"/>
  <c r="K49" s="1"/>
  <c r="A24" i="61" l="1"/>
  <c r="B10" i="45"/>
  <c r="B9"/>
  <c r="B8"/>
  <c r="A4" i="30"/>
  <c r="F15" i="45"/>
  <c r="B7"/>
  <c r="H14" l="1"/>
  <c r="H13"/>
  <c r="G19"/>
  <c r="H17"/>
  <c r="J27" i="30" l="1"/>
  <c r="G9" i="45" s="1"/>
  <c r="G10"/>
  <c r="H15"/>
  <c r="E15"/>
  <c r="F19"/>
  <c r="E10"/>
  <c r="D17" i="30"/>
  <c r="H27"/>
  <c r="K27" l="1"/>
  <c r="F27"/>
  <c r="E9" i="45" s="1"/>
  <c r="E19"/>
  <c r="F10"/>
  <c r="H10" s="1"/>
  <c r="F9"/>
  <c r="H9" l="1"/>
  <c r="H18"/>
  <c r="H19" s="1"/>
  <c r="F18" i="30"/>
  <c r="E8" i="45" s="1"/>
  <c r="E11" s="1"/>
  <c r="E24" s="1"/>
  <c r="K18" i="30" l="1"/>
  <c r="J18"/>
  <c r="G8" i="45" s="1"/>
  <c r="G11" s="1"/>
  <c r="G24" s="1"/>
  <c r="D4" i="71"/>
  <c r="H18" i="30"/>
  <c r="F8" i="45" s="1"/>
  <c r="F11" s="1"/>
  <c r="F24" s="1"/>
  <c r="D11" i="71" l="1"/>
  <c r="D8"/>
  <c r="D7"/>
  <c r="H8" i="45"/>
  <c r="H11" s="1"/>
  <c r="H24" s="1"/>
  <c r="D9" i="71" l="1"/>
  <c r="D10" s="1"/>
  <c r="D19" s="1"/>
  <c r="D17"/>
  <c r="D18"/>
  <c r="D15"/>
  <c r="D20"/>
  <c r="D14"/>
  <c r="D16" s="1"/>
  <c r="D12" l="1"/>
  <c r="D21" s="1"/>
  <c r="D13"/>
  <c r="D22" l="1"/>
  <c r="D23" l="1"/>
  <c r="D24" s="1"/>
  <c r="D26" l="1"/>
  <c r="D27" s="1"/>
  <c r="D28" s="1"/>
</calcChain>
</file>

<file path=xl/sharedStrings.xml><?xml version="1.0" encoding="utf-8"?>
<sst xmlns="http://schemas.openxmlformats.org/spreadsheetml/2006/main" count="711" uniqueCount="423">
  <si>
    <t>재료비</t>
    <phoneticPr fontId="5" type="noConversion"/>
  </si>
  <si>
    <t>노무비</t>
    <phoneticPr fontId="5" type="noConversion"/>
  </si>
  <si>
    <t>단위</t>
  </si>
  <si>
    <t>경비</t>
    <phoneticPr fontId="5" type="noConversion"/>
  </si>
  <si>
    <t>합계</t>
    <phoneticPr fontId="5" type="noConversion"/>
  </si>
  <si>
    <t>식</t>
    <phoneticPr fontId="5" type="noConversion"/>
  </si>
  <si>
    <t>품명</t>
    <phoneticPr fontId="5" type="noConversion"/>
  </si>
  <si>
    <t>규격</t>
    <phoneticPr fontId="5" type="noConversion"/>
  </si>
  <si>
    <t>단가</t>
    <phoneticPr fontId="5" type="noConversion"/>
  </si>
  <si>
    <t>금액</t>
    <phoneticPr fontId="5" type="noConversion"/>
  </si>
  <si>
    <t>소계</t>
    <phoneticPr fontId="5" type="noConversion"/>
  </si>
  <si>
    <t>집 계 표</t>
    <phoneticPr fontId="5" type="noConversion"/>
  </si>
  <si>
    <t>단위</t>
    <phoneticPr fontId="8" type="noConversion"/>
  </si>
  <si>
    <t>수량</t>
    <phoneticPr fontId="8" type="noConversion"/>
  </si>
  <si>
    <t>비고</t>
    <phoneticPr fontId="5" type="noConversion"/>
  </si>
  <si>
    <t>합 계</t>
    <phoneticPr fontId="8" type="noConversion"/>
  </si>
  <si>
    <t>품명</t>
    <phoneticPr fontId="8" type="noConversion"/>
  </si>
  <si>
    <t>구분</t>
    <phoneticPr fontId="8" type="noConversion"/>
  </si>
  <si>
    <t>1. 건축공사</t>
    <phoneticPr fontId="5" type="noConversion"/>
  </si>
  <si>
    <t>수량</t>
  </si>
  <si>
    <t>M2</t>
    <phoneticPr fontId="8" type="noConversion"/>
  </si>
  <si>
    <t>수량</t>
    <phoneticPr fontId="5" type="noConversion"/>
  </si>
  <si>
    <t>비고</t>
    <phoneticPr fontId="5" type="noConversion"/>
  </si>
  <si>
    <t>금액</t>
    <phoneticPr fontId="5" type="noConversion"/>
  </si>
  <si>
    <t>금액</t>
    <phoneticPr fontId="5" type="noConversion"/>
  </si>
  <si>
    <t>M2</t>
    <phoneticPr fontId="8" type="noConversion"/>
  </si>
  <si>
    <t>소    계</t>
    <phoneticPr fontId="5" type="noConversion"/>
  </si>
  <si>
    <t>소운반</t>
    <phoneticPr fontId="5" type="noConversion"/>
  </si>
  <si>
    <t>준공청소</t>
    <phoneticPr fontId="5" type="noConversion"/>
  </si>
  <si>
    <t>M2</t>
    <phoneticPr fontId="8" type="noConversion"/>
  </si>
  <si>
    <t>M2</t>
    <phoneticPr fontId="8" type="noConversion"/>
  </si>
  <si>
    <t>소    계</t>
    <phoneticPr fontId="5" type="noConversion"/>
  </si>
  <si>
    <t>바탕고르기</t>
    <phoneticPr fontId="5" type="noConversion"/>
  </si>
  <si>
    <t>대전방지에폭시 코팅</t>
    <phoneticPr fontId="5" type="noConversion"/>
  </si>
  <si>
    <t>가.가설공사</t>
    <phoneticPr fontId="5" type="noConversion"/>
  </si>
  <si>
    <t>나.벽체공사</t>
    <phoneticPr fontId="5" type="noConversion"/>
  </si>
  <si>
    <t>방화도어</t>
    <phoneticPr fontId="5" type="noConversion"/>
  </si>
  <si>
    <t>다.바닥공사</t>
    <phoneticPr fontId="5" type="noConversion"/>
  </si>
  <si>
    <t>식</t>
    <phoneticPr fontId="5" type="noConversion"/>
  </si>
  <si>
    <t xml:space="preserve"> </t>
    <phoneticPr fontId="5" type="noConversion"/>
  </si>
  <si>
    <t>3. 천장공사</t>
    <phoneticPr fontId="5" type="noConversion"/>
  </si>
  <si>
    <t>2. 교육실공사</t>
    <phoneticPr fontId="5" type="noConversion"/>
  </si>
  <si>
    <t>1.1 7층</t>
    <phoneticPr fontId="5" type="noConversion"/>
  </si>
  <si>
    <t xml:space="preserve"> 2.1 7층</t>
    <phoneticPr fontId="5" type="noConversion"/>
  </si>
  <si>
    <t>가. 바닥 공사</t>
    <phoneticPr fontId="5" type="noConversion"/>
  </si>
  <si>
    <t>나. 벽체 공사</t>
    <phoneticPr fontId="5" type="noConversion"/>
  </si>
  <si>
    <t>3. 천장공사</t>
    <phoneticPr fontId="5" type="noConversion"/>
  </si>
  <si>
    <t xml:space="preserve"> 3.1 7층</t>
    <phoneticPr fontId="5" type="noConversion"/>
  </si>
  <si>
    <t>가. 천장 철거 공사</t>
    <phoneticPr fontId="5" type="noConversion"/>
  </si>
  <si>
    <t>나. 천장 텍스 공사</t>
    <phoneticPr fontId="5" type="noConversion"/>
  </si>
  <si>
    <t>경사로(W1200*D1200*H200)</t>
    <phoneticPr fontId="5" type="noConversion"/>
  </si>
  <si>
    <t>시스템박스</t>
    <phoneticPr fontId="5" type="noConversion"/>
  </si>
  <si>
    <t>콘센트2구1개,랜2구1개</t>
    <phoneticPr fontId="5" type="noConversion"/>
  </si>
  <si>
    <t>EA</t>
    <phoneticPr fontId="5" type="noConversion"/>
  </si>
  <si>
    <t>일 위 대 가 표 목 록</t>
  </si>
  <si>
    <t>호 표</t>
  </si>
  <si>
    <t>품        명</t>
  </si>
  <si>
    <t>규        격</t>
  </si>
  <si>
    <t>재 료 비</t>
  </si>
  <si>
    <t>노 무 비</t>
  </si>
  <si>
    <t>경    비</t>
  </si>
  <si>
    <t>합    계</t>
  </si>
  <si>
    <t>비  고</t>
  </si>
  <si>
    <t>단  가</t>
  </si>
  <si>
    <t>금    액</t>
  </si>
  <si>
    <t>손료요율</t>
  </si>
  <si>
    <t>손료구분</t>
  </si>
  <si>
    <t>적용구분</t>
  </si>
  <si>
    <t>합계구분</t>
  </si>
  <si>
    <t>일위  1호</t>
  </si>
  <si>
    <t>일위  2호</t>
  </si>
  <si>
    <t/>
  </si>
  <si>
    <t>일위  3호</t>
  </si>
  <si>
    <t>일위  4호</t>
  </si>
  <si>
    <t>일위  5호</t>
  </si>
  <si>
    <t>일위  6호</t>
  </si>
  <si>
    <t>일위  7호</t>
  </si>
  <si>
    <t>일위  8호</t>
  </si>
  <si>
    <t>일위  9호</t>
  </si>
  <si>
    <t>일위 10호</t>
  </si>
  <si>
    <t>일위 11호</t>
  </si>
  <si>
    <t>일위 12호</t>
  </si>
  <si>
    <t>일위 13호</t>
  </si>
  <si>
    <t>일위 14호</t>
  </si>
  <si>
    <t>일위 15호</t>
  </si>
  <si>
    <t>일위 16호</t>
  </si>
  <si>
    <t>일위 17호</t>
  </si>
  <si>
    <t>일위 18호</t>
  </si>
  <si>
    <t>일위 19호</t>
  </si>
  <si>
    <t>일위 20호</t>
  </si>
  <si>
    <t>일위 21호</t>
  </si>
  <si>
    <t>일위 22호</t>
  </si>
  <si>
    <t>인력</t>
    <phoneticPr fontId="5" type="noConversion"/>
  </si>
  <si>
    <t>도      급      액</t>
  </si>
  <si>
    <t>공급가액 * 10%</t>
  </si>
  <si>
    <t>부  가  가  치  세</t>
  </si>
  <si>
    <t>만원미만 절사</t>
    <phoneticPr fontId="132" type="noConversion"/>
  </si>
  <si>
    <t>총      원      가</t>
    <phoneticPr fontId="132" type="noConversion"/>
  </si>
  <si>
    <t>(노무비+경비+일반관리비) * 11.68%</t>
    <phoneticPr fontId="132" type="noConversion"/>
  </si>
  <si>
    <t>이              윤</t>
  </si>
  <si>
    <t>(재료비+노무비+경비) * 6.0%</t>
    <phoneticPr fontId="132" type="noConversion"/>
  </si>
  <si>
    <t>일  반  관  리  비</t>
  </si>
  <si>
    <t>[ 합          계 ]</t>
    <phoneticPr fontId="132" type="noConversion"/>
  </si>
  <si>
    <t>[ 소          계 ]</t>
  </si>
  <si>
    <t>환  경  보  전  비</t>
  </si>
  <si>
    <t>(재료비+노무비) * 4.05%</t>
    <phoneticPr fontId="132" type="noConversion"/>
  </si>
  <si>
    <t>기   타    경   비</t>
  </si>
  <si>
    <t xml:space="preserve">  3억 이상 적용</t>
    <phoneticPr fontId="132" type="noConversion"/>
  </si>
  <si>
    <t>직접노무비 * 2.3%</t>
    <phoneticPr fontId="132" type="noConversion"/>
  </si>
  <si>
    <t>퇴직공제부금비</t>
    <phoneticPr fontId="132" type="noConversion"/>
  </si>
  <si>
    <t xml:space="preserve">  1개월이상 공사 적용</t>
    <phoneticPr fontId="132" type="noConversion"/>
  </si>
  <si>
    <t>건강보험료 * 6.55%</t>
    <phoneticPr fontId="132" type="noConversion"/>
  </si>
  <si>
    <t>노인장기요양보험료</t>
    <phoneticPr fontId="132" type="noConversion"/>
  </si>
  <si>
    <t>직접노무비 * 2.49%</t>
    <phoneticPr fontId="132" type="noConversion"/>
  </si>
  <si>
    <t>연 금 보 험 료</t>
    <phoneticPr fontId="132" type="noConversion"/>
  </si>
  <si>
    <t>직접노무비 * 1.7%</t>
    <phoneticPr fontId="132" type="noConversion"/>
  </si>
  <si>
    <t>건 강 보 험 료</t>
    <phoneticPr fontId="132" type="noConversion"/>
  </si>
  <si>
    <t>노무비 * 0.87%</t>
    <phoneticPr fontId="132" type="noConversion"/>
  </si>
  <si>
    <t>고  용  보  험  료</t>
  </si>
  <si>
    <t>노무비 * 3.8%</t>
    <phoneticPr fontId="132" type="noConversion"/>
  </si>
  <si>
    <t>산  재  보  험  료</t>
  </si>
  <si>
    <t>산   출    경   비</t>
    <phoneticPr fontId="132" type="noConversion"/>
  </si>
  <si>
    <t>경        비</t>
    <phoneticPr fontId="132" type="noConversion"/>
  </si>
  <si>
    <t>직접노무비 * 9.1%</t>
    <phoneticPr fontId="132" type="noConversion"/>
  </si>
  <si>
    <t>간  접  노  무  비</t>
  </si>
  <si>
    <t>직  접  노  무  비</t>
  </si>
  <si>
    <t>노   무   비</t>
  </si>
  <si>
    <t>작업설, 부산물(△)</t>
  </si>
  <si>
    <t>간  접  재  료  비</t>
  </si>
  <si>
    <t>직  접  재  료  비</t>
  </si>
  <si>
    <t>재   료   비</t>
  </si>
  <si>
    <t>순   공   사   원   가</t>
  </si>
  <si>
    <t>비      고</t>
  </si>
  <si>
    <t>구        성        비</t>
  </si>
  <si>
    <t>금      액</t>
  </si>
  <si>
    <t>비      목</t>
    <phoneticPr fontId="132" type="noConversion"/>
  </si>
  <si>
    <t>공 사 원 가 계 산 서</t>
  </si>
  <si>
    <t>2. 교육장공사</t>
    <phoneticPr fontId="5" type="noConversion"/>
  </si>
  <si>
    <t>일 위 대 가 명 세 서</t>
  </si>
  <si>
    <t>수  량</t>
  </si>
  <si>
    <t>재  료  비</t>
  </si>
  <si>
    <t>노  무  비</t>
  </si>
  <si>
    <t>경      비</t>
  </si>
  <si>
    <t>합      계</t>
  </si>
  <si>
    <t>금   액</t>
  </si>
  <si>
    <t>3개월,1단(2m)</t>
  </si>
  <si>
    <t>1대</t>
  </si>
  <si>
    <t>비계기본틀(기둥)</t>
  </si>
  <si>
    <t>1.2*1.7  ( H=1700 * W=1219 )</t>
  </si>
  <si>
    <t>EA</t>
  </si>
  <si>
    <t>가새</t>
  </si>
  <si>
    <t>1.2*1.9</t>
  </si>
  <si>
    <t>수평띠장</t>
  </si>
  <si>
    <t>L=1829</t>
  </si>
  <si>
    <t>손잡이기둥</t>
  </si>
  <si>
    <t>비계안정장치(손잡이)</t>
  </si>
  <si>
    <t>L=1229</t>
  </si>
  <si>
    <t>바퀴</t>
  </si>
  <si>
    <t>쟈키</t>
  </si>
  <si>
    <t>판재</t>
  </si>
  <si>
    <t>외송 일반(㎥)</t>
  </si>
  <si>
    <t>M3</t>
  </si>
  <si>
    <t>보통인부</t>
  </si>
  <si>
    <t>인</t>
  </si>
  <si>
    <t>합  계</t>
  </si>
  <si>
    <t>인력</t>
  </si>
  <si>
    <t>TON</t>
  </si>
  <si>
    <t>M2</t>
  </si>
  <si>
    <t>먹메김</t>
    <phoneticPr fontId="5" type="noConversion"/>
  </si>
  <si>
    <t>이동식강관말비계</t>
    <phoneticPr fontId="5" type="noConversion"/>
  </si>
  <si>
    <t>대</t>
    <phoneticPr fontId="8" type="noConversion"/>
  </si>
  <si>
    <t>일 위 1 호</t>
    <phoneticPr fontId="5" type="noConversion"/>
  </si>
  <si>
    <t>ton</t>
    <phoneticPr fontId="8" type="noConversion"/>
  </si>
  <si>
    <t>덤프트럭운반(25km)</t>
    <phoneticPr fontId="5" type="noConversion"/>
  </si>
  <si>
    <t>일 위 2 호</t>
    <phoneticPr fontId="5" type="noConversion"/>
  </si>
  <si>
    <t>일위  1호 먹메김</t>
    <phoneticPr fontId="5" type="noConversion"/>
  </si>
  <si>
    <t>사무소</t>
    <phoneticPr fontId="5" type="noConversion"/>
  </si>
  <si>
    <t>m2</t>
    <phoneticPr fontId="5" type="noConversion"/>
  </si>
  <si>
    <t>건축목공</t>
    <phoneticPr fontId="5" type="noConversion"/>
  </si>
  <si>
    <t>건축목공</t>
    <phoneticPr fontId="5" type="noConversion"/>
  </si>
  <si>
    <t>거푸집</t>
    <phoneticPr fontId="5" type="noConversion"/>
  </si>
  <si>
    <t>구조부</t>
    <phoneticPr fontId="5" type="noConversion"/>
  </si>
  <si>
    <t>마무리</t>
    <phoneticPr fontId="5" type="noConversion"/>
  </si>
  <si>
    <t>인</t>
    <phoneticPr fontId="5" type="noConversion"/>
  </si>
  <si>
    <t>인</t>
    <phoneticPr fontId="5" type="noConversion"/>
  </si>
  <si>
    <t>일위  2호 이동식강관말비계</t>
    <phoneticPr fontId="5" type="noConversion"/>
  </si>
  <si>
    <t>일 위 3 호</t>
  </si>
  <si>
    <t>일 위 4 호</t>
  </si>
  <si>
    <t>일 위 5 호</t>
  </si>
  <si>
    <t>일 위 6 호</t>
  </si>
  <si>
    <t>일위  3호 소운반</t>
    <phoneticPr fontId="5" type="noConversion"/>
  </si>
  <si>
    <t>인력</t>
    <phoneticPr fontId="5" type="noConversion"/>
  </si>
  <si>
    <t>사무소(연면적m2당)</t>
    <phoneticPr fontId="5" type="noConversion"/>
  </si>
  <si>
    <t>3개월,1단(2M)</t>
    <phoneticPr fontId="5" type="noConversion"/>
  </si>
  <si>
    <t>3개월,1단(2M)</t>
    <phoneticPr fontId="5" type="noConversion"/>
  </si>
  <si>
    <t>인력</t>
    <phoneticPr fontId="5" type="noConversion"/>
  </si>
  <si>
    <t>건축물 보양</t>
    <phoneticPr fontId="5" type="noConversion"/>
  </si>
  <si>
    <t>기타부문</t>
    <phoneticPr fontId="5" type="noConversion"/>
  </si>
  <si>
    <t>일위  4호 덤프트럭운반(25km)</t>
    <phoneticPr fontId="5" type="noConversion"/>
  </si>
  <si>
    <t>q=(t/rt)*l</t>
    <phoneticPr fontId="5" type="noConversion"/>
  </si>
  <si>
    <t>q=(t/rt)*l</t>
    <phoneticPr fontId="5" type="noConversion"/>
  </si>
  <si>
    <t>덤프트럭</t>
    <phoneticPr fontId="5" type="noConversion"/>
  </si>
  <si>
    <t>덤프트럭</t>
    <phoneticPr fontId="5" type="noConversion"/>
  </si>
  <si>
    <t>8.0톤</t>
    <phoneticPr fontId="5" type="noConversion"/>
  </si>
  <si>
    <t>hr</t>
    <phoneticPr fontId="5" type="noConversion"/>
  </si>
  <si>
    <t>hr</t>
    <phoneticPr fontId="5" type="noConversion"/>
  </si>
  <si>
    <t>hr</t>
    <phoneticPr fontId="5" type="noConversion"/>
  </si>
  <si>
    <t>일위  5호 건축물 보양</t>
    <phoneticPr fontId="5" type="noConversion"/>
  </si>
  <si>
    <t>목재</t>
    <phoneticPr fontId="5" type="noConversion"/>
  </si>
  <si>
    <t>못</t>
    <phoneticPr fontId="5" type="noConversion"/>
  </si>
  <si>
    <t>n50</t>
    <phoneticPr fontId="5" type="noConversion"/>
  </si>
  <si>
    <t>기타부문(보양면적 m2)</t>
    <phoneticPr fontId="5" type="noConversion"/>
  </si>
  <si>
    <t>m2</t>
    <phoneticPr fontId="5" type="noConversion"/>
  </si>
  <si>
    <t>m3</t>
    <phoneticPr fontId="5" type="noConversion"/>
  </si>
  <si>
    <t>kg</t>
    <phoneticPr fontId="5" type="noConversion"/>
  </si>
  <si>
    <t>인</t>
    <phoneticPr fontId="5" type="noConversion"/>
  </si>
  <si>
    <t>일위  6호 건축물현장정리</t>
    <phoneticPr fontId="5" type="noConversion"/>
  </si>
  <si>
    <t>건축물 현장정리</t>
    <phoneticPr fontId="5" type="noConversion"/>
  </si>
  <si>
    <t>보수공사</t>
    <phoneticPr fontId="5" type="noConversion"/>
  </si>
  <si>
    <t>10km</t>
    <phoneticPr fontId="5" type="noConversion"/>
  </si>
  <si>
    <t>단 가 산 출 서 7 호</t>
    <phoneticPr fontId="5" type="noConversion"/>
  </si>
  <si>
    <t>폐기물 상차</t>
    <phoneticPr fontId="5" type="noConversion"/>
  </si>
  <si>
    <t>일위  7호 폐기물상차</t>
    <phoneticPr fontId="5" type="noConversion"/>
  </si>
  <si>
    <t>폐기물 수집, 운반비</t>
    <phoneticPr fontId="5" type="noConversion"/>
  </si>
  <si>
    <t>목조</t>
    <phoneticPr fontId="5" type="noConversion"/>
  </si>
  <si>
    <t>일위  8호 준공청소</t>
    <phoneticPr fontId="5" type="noConversion"/>
  </si>
  <si>
    <t>조</t>
    <phoneticPr fontId="5" type="noConversion"/>
  </si>
  <si>
    <t>자동문</t>
    <phoneticPr fontId="5" type="noConversion"/>
  </si>
  <si>
    <t>방화도어 설치</t>
    <phoneticPr fontId="5" type="noConversion"/>
  </si>
  <si>
    <t>인력</t>
    <phoneticPr fontId="5" type="noConversion"/>
  </si>
  <si>
    <t>인</t>
    <phoneticPr fontId="5" type="noConversion"/>
  </si>
  <si>
    <t>일 위 9 호</t>
    <phoneticPr fontId="5" type="noConversion"/>
  </si>
  <si>
    <t>로고 붙임</t>
    <phoneticPr fontId="5" type="noConversion"/>
  </si>
  <si>
    <t>아크릴 (1200x1800x15T)</t>
    <phoneticPr fontId="5" type="noConversion"/>
  </si>
  <si>
    <t>조</t>
    <phoneticPr fontId="8" type="noConversion"/>
  </si>
  <si>
    <t>양개도어 (1800x2100)</t>
    <phoneticPr fontId="5" type="noConversion"/>
  </si>
  <si>
    <t>외도어 (900x2100)</t>
    <phoneticPr fontId="5" type="noConversion"/>
  </si>
  <si>
    <t>자재단가대비표 참고</t>
    <phoneticPr fontId="5" type="noConversion"/>
  </si>
  <si>
    <t xml:space="preserve">자재단가대비표 참고 </t>
    <phoneticPr fontId="5" type="noConversion"/>
  </si>
  <si>
    <t>636p</t>
    <phoneticPr fontId="5" type="noConversion"/>
  </si>
  <si>
    <t>557p</t>
    <phoneticPr fontId="5" type="noConversion"/>
  </si>
  <si>
    <t>563p</t>
    <phoneticPr fontId="5" type="noConversion"/>
  </si>
  <si>
    <t>1334p</t>
    <phoneticPr fontId="5" type="noConversion"/>
  </si>
  <si>
    <t>자재단가대비표 참고</t>
    <phoneticPr fontId="5" type="noConversion"/>
  </si>
  <si>
    <t>SGP 칸막이(IDF실 포함)</t>
    <phoneticPr fontId="5" type="noConversion"/>
  </si>
  <si>
    <t>SGP 칸막이 설치</t>
    <phoneticPr fontId="5" type="noConversion"/>
  </si>
  <si>
    <t>일 위 10 호</t>
    <phoneticPr fontId="5" type="noConversion"/>
  </si>
  <si>
    <t>유니폭시 대전방지</t>
    <phoneticPr fontId="5" type="noConversion"/>
  </si>
  <si>
    <t>모르타르바름 (바닥)</t>
    <phoneticPr fontId="5" type="noConversion"/>
  </si>
  <si>
    <t>일 위 11 호</t>
    <phoneticPr fontId="5" type="noConversion"/>
  </si>
  <si>
    <t>M2</t>
    <phoneticPr fontId="8" type="noConversion"/>
  </si>
  <si>
    <t>마루틀 및 마루널</t>
    <phoneticPr fontId="5" type="noConversion"/>
  </si>
  <si>
    <t>ACCESS FLOOR WOOD (설치)</t>
    <phoneticPr fontId="5" type="noConversion"/>
  </si>
  <si>
    <t>ACCESS FLOOR WOOD (해체)</t>
    <phoneticPr fontId="5" type="noConversion"/>
  </si>
  <si>
    <t>622p</t>
    <phoneticPr fontId="5" type="noConversion"/>
  </si>
  <si>
    <t>ACCESS FLOOR WOOD</t>
    <phoneticPr fontId="5" type="noConversion"/>
  </si>
  <si>
    <t>ACCESS FLOOR WOOD</t>
    <phoneticPr fontId="5" type="noConversion"/>
  </si>
  <si>
    <t>STEEL PANEL (600x600x36T)</t>
    <phoneticPr fontId="5" type="noConversion"/>
  </si>
  <si>
    <t>623p</t>
    <phoneticPr fontId="5" type="noConversion"/>
  </si>
  <si>
    <t>설치</t>
    <phoneticPr fontId="5" type="noConversion"/>
  </si>
  <si>
    <t>해체 후 설치시 부자재</t>
    <phoneticPr fontId="5" type="noConversion"/>
  </si>
  <si>
    <t>광화문우체국 6층,8층 교육장 재사용. 해체설치 인건비.</t>
    <phoneticPr fontId="5" type="noConversion"/>
  </si>
  <si>
    <t>일 위 12 호</t>
    <phoneticPr fontId="5" type="noConversion"/>
  </si>
  <si>
    <t>M2</t>
    <phoneticPr fontId="5" type="noConversion"/>
  </si>
  <si>
    <t>경사로 설치</t>
    <phoneticPr fontId="5" type="noConversion"/>
  </si>
  <si>
    <t>61p</t>
    <phoneticPr fontId="5" type="noConversion"/>
  </si>
  <si>
    <t>612p</t>
    <phoneticPr fontId="5" type="noConversion"/>
  </si>
  <si>
    <t>전도성타일(600*600*2T)</t>
    <phoneticPr fontId="5" type="noConversion"/>
  </si>
  <si>
    <t>LG 하우시스 프리미엄 전도성</t>
    <phoneticPr fontId="5" type="noConversion"/>
  </si>
  <si>
    <t>비닐타일 깔기</t>
    <phoneticPr fontId="5" type="noConversion"/>
  </si>
  <si>
    <t>일 위 15 호</t>
    <phoneticPr fontId="5" type="noConversion"/>
  </si>
  <si>
    <t>613p</t>
    <phoneticPr fontId="5" type="noConversion"/>
  </si>
  <si>
    <t>LG 하우시스 (L7700)</t>
    <phoneticPr fontId="5" type="noConversion"/>
  </si>
  <si>
    <t>카페트 깔기</t>
    <phoneticPr fontId="5" type="noConversion"/>
  </si>
  <si>
    <t>카페트 타일</t>
    <phoneticPr fontId="5" type="noConversion"/>
  </si>
  <si>
    <t>카페트</t>
    <phoneticPr fontId="5" type="noConversion"/>
  </si>
  <si>
    <t>M2</t>
    <phoneticPr fontId="5" type="noConversion"/>
  </si>
  <si>
    <t>컬러 프레임 투명 방음판</t>
    <phoneticPr fontId="5" type="noConversion"/>
  </si>
  <si>
    <t>1960x500x95x8T</t>
    <phoneticPr fontId="5" type="noConversion"/>
  </si>
  <si>
    <t>수장 합판 붙임</t>
    <phoneticPr fontId="5" type="noConversion"/>
  </si>
  <si>
    <t>1125p</t>
    <phoneticPr fontId="5" type="noConversion"/>
  </si>
  <si>
    <t>천장 철거</t>
    <phoneticPr fontId="5" type="noConversion"/>
  </si>
  <si>
    <t>텍스,틀재 사용</t>
    <phoneticPr fontId="5" type="noConversion"/>
  </si>
  <si>
    <t>천장틀 철거</t>
    <phoneticPr fontId="5" type="noConversion"/>
  </si>
  <si>
    <t>반자틀</t>
    <phoneticPr fontId="5" type="noConversion"/>
  </si>
  <si>
    <t>바닥철거</t>
    <phoneticPr fontId="5" type="noConversion"/>
  </si>
  <si>
    <t>비닐타일</t>
    <phoneticPr fontId="5" type="noConversion"/>
  </si>
  <si>
    <t>일 위 13 호</t>
    <phoneticPr fontId="5" type="noConversion"/>
  </si>
  <si>
    <t>일 위 14 호</t>
    <phoneticPr fontId="5" type="noConversion"/>
  </si>
  <si>
    <t>일 위 16 호</t>
    <phoneticPr fontId="5" type="noConversion"/>
  </si>
  <si>
    <t>일 위 17 호</t>
    <phoneticPr fontId="5" type="noConversion"/>
  </si>
  <si>
    <t>일 위 18 호</t>
    <phoneticPr fontId="5" type="noConversion"/>
  </si>
  <si>
    <t>폐자재 처리 수수료</t>
    <phoneticPr fontId="5" type="noConversion"/>
  </si>
  <si>
    <t>건축폐자재</t>
    <phoneticPr fontId="5" type="noConversion"/>
  </si>
  <si>
    <t>일 위 19 호</t>
    <phoneticPr fontId="5" type="noConversion"/>
  </si>
  <si>
    <t>일 위 20 호</t>
    <phoneticPr fontId="5" type="noConversion"/>
  </si>
  <si>
    <t>일 위 21 호</t>
    <phoneticPr fontId="5" type="noConversion"/>
  </si>
  <si>
    <t>경량 천정 철골틀 설치</t>
    <phoneticPr fontId="8" type="noConversion"/>
  </si>
  <si>
    <t>T-Bar식</t>
    <phoneticPr fontId="5" type="noConversion"/>
  </si>
  <si>
    <t>584p</t>
    <phoneticPr fontId="5" type="noConversion"/>
  </si>
  <si>
    <t>일 위 22 호</t>
    <phoneticPr fontId="5" type="noConversion"/>
  </si>
  <si>
    <t>MT-420 (300x1210x15T)</t>
    <phoneticPr fontId="5" type="noConversion"/>
  </si>
  <si>
    <t>마이톤 (T&amp;H - Bar)</t>
    <phoneticPr fontId="8" type="noConversion"/>
  </si>
  <si>
    <t>634p</t>
    <phoneticPr fontId="5" type="noConversion"/>
  </si>
  <si>
    <t>일위  10호 방화도어 설치</t>
    <phoneticPr fontId="5" type="noConversion"/>
  </si>
  <si>
    <t>일위  13호 대전방지에폭시</t>
    <phoneticPr fontId="5" type="noConversion"/>
  </si>
  <si>
    <t>일위  14호 시스템박스</t>
    <phoneticPr fontId="5" type="noConversion"/>
  </si>
  <si>
    <t>일위  15호 경사로 설치</t>
    <phoneticPr fontId="5" type="noConversion"/>
  </si>
  <si>
    <t>일위  16호 비닐타일 깔기</t>
    <phoneticPr fontId="5" type="noConversion"/>
  </si>
  <si>
    <t>일위  17호 카페트 깔기</t>
    <phoneticPr fontId="5" type="noConversion"/>
  </si>
  <si>
    <t>일위  18호 수장 합판 붙임</t>
    <phoneticPr fontId="5" type="noConversion"/>
  </si>
  <si>
    <t>경량 천정 철골틀 설치</t>
    <phoneticPr fontId="8" type="noConversion"/>
  </si>
  <si>
    <t>일위  22호 경량 천정 철골틀 설치</t>
    <phoneticPr fontId="5" type="noConversion"/>
  </si>
  <si>
    <t>바닥24mm</t>
  </si>
  <si>
    <t>모르타르배합</t>
  </si>
  <si>
    <t>1:3, 체가름有,재료포함</t>
  </si>
  <si>
    <t>미장공</t>
  </si>
  <si>
    <t>일위  12호 바탕고르기</t>
    <phoneticPr fontId="5" type="noConversion"/>
  </si>
  <si>
    <t>도막두께 300</t>
    <phoneticPr fontId="5" type="noConversion"/>
  </si>
  <si>
    <t>에폭시페인트</t>
    <phoneticPr fontId="5" type="noConversion"/>
  </si>
  <si>
    <t>색조포장용</t>
    <phoneticPr fontId="5" type="noConversion"/>
  </si>
  <si>
    <t>&amp;</t>
    <phoneticPr fontId="5" type="noConversion"/>
  </si>
  <si>
    <t>신너</t>
    <phoneticPr fontId="5" type="noConversion"/>
  </si>
  <si>
    <t>연마지</t>
    <phoneticPr fontId="5" type="noConversion"/>
  </si>
  <si>
    <t>도장공</t>
    <phoneticPr fontId="5" type="noConversion"/>
  </si>
  <si>
    <t>공구손료</t>
    <phoneticPr fontId="5" type="noConversion"/>
  </si>
  <si>
    <t>프라이머</t>
    <phoneticPr fontId="5" type="noConversion"/>
  </si>
  <si>
    <t>#120</t>
    <phoneticPr fontId="5" type="noConversion"/>
  </si>
  <si>
    <t>인건비의2%</t>
    <phoneticPr fontId="5" type="noConversion"/>
  </si>
  <si>
    <t>식</t>
    <phoneticPr fontId="5" type="noConversion"/>
  </si>
  <si>
    <t>인</t>
    <phoneticPr fontId="5" type="noConversion"/>
  </si>
  <si>
    <t>매</t>
    <phoneticPr fontId="5" type="noConversion"/>
  </si>
  <si>
    <t>비닐타일</t>
  </si>
  <si>
    <t>일위  11호 바닥철거</t>
    <phoneticPr fontId="5" type="noConversion"/>
  </si>
  <si>
    <t>수장 합판 붙임</t>
    <phoneticPr fontId="5" type="noConversion"/>
  </si>
  <si>
    <t>못</t>
    <phoneticPr fontId="5" type="noConversion"/>
  </si>
  <si>
    <t>접착제</t>
    <phoneticPr fontId="5" type="noConversion"/>
  </si>
  <si>
    <t>건축목공</t>
  </si>
  <si>
    <t>건축목공</t>
    <phoneticPr fontId="5" type="noConversion"/>
  </si>
  <si>
    <t>보통인부</t>
    <phoneticPr fontId="5" type="noConversion"/>
  </si>
  <si>
    <t>kg</t>
    <phoneticPr fontId="5" type="noConversion"/>
  </si>
  <si>
    <t>보통인부</t>
    <phoneticPr fontId="5" type="noConversion"/>
  </si>
  <si>
    <t>일위  21호 폐기물상차</t>
    <phoneticPr fontId="5" type="noConversion"/>
  </si>
  <si>
    <t>인서트</t>
    <phoneticPr fontId="5" type="noConversion"/>
  </si>
  <si>
    <t>달대볼트</t>
    <phoneticPr fontId="5" type="noConversion"/>
  </si>
  <si>
    <t>캐링찬넬</t>
    <phoneticPr fontId="5" type="noConversion"/>
  </si>
  <si>
    <t>마이너찬넬</t>
    <phoneticPr fontId="5" type="noConversion"/>
  </si>
  <si>
    <t>행가및핀</t>
    <phoneticPr fontId="5" type="noConversion"/>
  </si>
  <si>
    <t>찬넬크립</t>
    <phoneticPr fontId="5" type="noConversion"/>
  </si>
  <si>
    <t>캐링조인트</t>
    <phoneticPr fontId="5" type="noConversion"/>
  </si>
  <si>
    <t>T-Bar</t>
    <phoneticPr fontId="5" type="noConversion"/>
  </si>
  <si>
    <t>Bar크립</t>
    <phoneticPr fontId="5" type="noConversion"/>
  </si>
  <si>
    <t>연결철물</t>
    <phoneticPr fontId="5" type="noConversion"/>
  </si>
  <si>
    <t>홀드다운클립</t>
    <phoneticPr fontId="5" type="noConversion"/>
  </si>
  <si>
    <t>특별인부</t>
    <phoneticPr fontId="5" type="noConversion"/>
  </si>
  <si>
    <t>공구손료</t>
    <phoneticPr fontId="5" type="noConversion"/>
  </si>
  <si>
    <t>T-Bar 식</t>
    <phoneticPr fontId="5" type="noConversion"/>
  </si>
  <si>
    <t>파이 6mm</t>
    <phoneticPr fontId="5" type="noConversion"/>
  </si>
  <si>
    <t>파이 9 x 1.000mm</t>
    <phoneticPr fontId="5" type="noConversion"/>
  </si>
  <si>
    <t>38 x 12 x 1.2T</t>
    <phoneticPr fontId="5" type="noConversion"/>
  </si>
  <si>
    <t>19 x 11 x 1.2T</t>
    <phoneticPr fontId="5" type="noConversion"/>
  </si>
  <si>
    <t>110 x 23 x 18 x 2.3T</t>
    <phoneticPr fontId="5" type="noConversion"/>
  </si>
  <si>
    <t>34 x 34 x 1.2T</t>
    <phoneticPr fontId="5" type="noConversion"/>
  </si>
  <si>
    <t>90 x 40 x 13 x 0.5T</t>
    <phoneticPr fontId="5" type="noConversion"/>
  </si>
  <si>
    <t>AL 25 x 1.5T</t>
    <phoneticPr fontId="5" type="noConversion"/>
  </si>
  <si>
    <t>34 x 38 x 47 x 0.5T</t>
    <phoneticPr fontId="5" type="noConversion"/>
  </si>
  <si>
    <t>0.5T x 16 x 25</t>
    <phoneticPr fontId="5" type="noConversion"/>
  </si>
  <si>
    <t>인건비의 3%</t>
    <phoneticPr fontId="5" type="noConversion"/>
  </si>
  <si>
    <t>개</t>
    <phoneticPr fontId="5" type="noConversion"/>
  </si>
  <si>
    <t>개</t>
    <phoneticPr fontId="5" type="noConversion"/>
  </si>
  <si>
    <t>M</t>
    <phoneticPr fontId="5" type="noConversion"/>
  </si>
  <si>
    <t>조</t>
    <phoneticPr fontId="5" type="noConversion"/>
  </si>
  <si>
    <t>조</t>
    <phoneticPr fontId="5" type="noConversion"/>
  </si>
  <si>
    <t>M</t>
    <phoneticPr fontId="5" type="noConversion"/>
  </si>
  <si>
    <t>인</t>
    <phoneticPr fontId="5" type="noConversion"/>
  </si>
  <si>
    <t>식</t>
    <phoneticPr fontId="5" type="noConversion"/>
  </si>
  <si>
    <t>텍스,틀재사용</t>
  </si>
  <si>
    <t>일위  19호 천정철거</t>
    <phoneticPr fontId="5" type="noConversion"/>
  </si>
  <si>
    <t>반자틀</t>
  </si>
  <si>
    <t>일위  20호 천정철거</t>
    <phoneticPr fontId="5" type="noConversion"/>
  </si>
  <si>
    <t>펠트</t>
    <phoneticPr fontId="5" type="noConversion"/>
  </si>
  <si>
    <t>내장공</t>
    <phoneticPr fontId="5" type="noConversion"/>
  </si>
  <si>
    <t>보통 인부</t>
    <phoneticPr fontId="5" type="noConversion"/>
  </si>
  <si>
    <t>공구손료</t>
    <phoneticPr fontId="5" type="noConversion"/>
  </si>
  <si>
    <t>카페트</t>
    <phoneticPr fontId="5" type="noConversion"/>
  </si>
  <si>
    <t>m2</t>
    <phoneticPr fontId="5" type="noConversion"/>
  </si>
  <si>
    <t>인건비의3%</t>
    <phoneticPr fontId="5" type="noConversion"/>
  </si>
  <si>
    <t>비닐타일</t>
    <phoneticPr fontId="5" type="noConversion"/>
  </si>
  <si>
    <t>왁스</t>
    <phoneticPr fontId="5" type="noConversion"/>
  </si>
  <si>
    <t>보통 인부</t>
    <phoneticPr fontId="5" type="noConversion"/>
  </si>
  <si>
    <t>왁스사용시</t>
    <phoneticPr fontId="5" type="noConversion"/>
  </si>
  <si>
    <t>kg</t>
    <phoneticPr fontId="5" type="noConversion"/>
  </si>
  <si>
    <t>비닐타일</t>
    <phoneticPr fontId="5" type="noConversion"/>
  </si>
  <si>
    <t>특별 인부</t>
    <phoneticPr fontId="5" type="noConversion"/>
  </si>
  <si>
    <t>STEEL</t>
    <phoneticPr fontId="5" type="noConversion"/>
  </si>
  <si>
    <t>방화도어</t>
    <phoneticPr fontId="5" type="noConversion"/>
  </si>
  <si>
    <t>일위  9호 경량칸막이설치</t>
    <phoneticPr fontId="5" type="noConversion"/>
  </si>
  <si>
    <t>m2</t>
    <phoneticPr fontId="5" type="noConversion"/>
  </si>
  <si>
    <t>시스템 박스</t>
    <phoneticPr fontId="5" type="noConversion"/>
  </si>
  <si>
    <t>시스템 박스</t>
    <phoneticPr fontId="5" type="noConversion"/>
  </si>
  <si>
    <t>보통 인력</t>
    <phoneticPr fontId="5" type="noConversion"/>
  </si>
  <si>
    <t>EA</t>
    <phoneticPr fontId="5" type="noConversion"/>
  </si>
  <si>
    <t>보수공사(준공청소포함)</t>
    <phoneticPr fontId="5" type="noConversion"/>
  </si>
  <si>
    <t>4. 폐기물처리비</t>
    <phoneticPr fontId="5" type="noConversion"/>
  </si>
  <si>
    <t>가. 천장 철거 및 가설공사</t>
    <phoneticPr fontId="5" type="noConversion"/>
  </si>
  <si>
    <t xml:space="preserve"> 4.1 7층</t>
    <phoneticPr fontId="5" type="noConversion"/>
  </si>
  <si>
    <t>SGP칸막이 A타입</t>
    <phoneticPr fontId="5" type="noConversion"/>
  </si>
  <si>
    <r>
      <t>4</t>
    </r>
    <r>
      <rPr>
        <b/>
        <sz val="9"/>
        <color indexed="8"/>
        <rFont val="맑은 고딕"/>
        <family val="3"/>
        <charset val="129"/>
      </rPr>
      <t>. 폐기물처리</t>
    </r>
    <phoneticPr fontId="5" type="noConversion"/>
  </si>
  <si>
    <t>4. 폐기물처리
   (합계제외)</t>
    <phoneticPr fontId="5" type="noConversion"/>
  </si>
  <si>
    <t>폐 기 물 처 리 비</t>
    <phoneticPr fontId="5" type="noConversion"/>
  </si>
  <si>
    <t xml:space="preserve"> 공사명 : 서울지방우정청 정보화시설 청사이전 건축공사</t>
    <phoneticPr fontId="132" type="noConversion"/>
  </si>
  <si>
    <t>산업안전보건관리비</t>
    <phoneticPr fontId="132" type="noConversion"/>
  </si>
  <si>
    <t>산업용 single door sliding(900x2400)</t>
    <phoneticPr fontId="5" type="noConversion"/>
  </si>
  <si>
    <t>모르타르바름 (바닥)-24mm</t>
    <phoneticPr fontId="5" type="noConversion"/>
  </si>
  <si>
    <t>유니폭시 대전방지-2회</t>
    <phoneticPr fontId="5" type="noConversion"/>
  </si>
  <si>
    <t>일반석고2PLY+STUD+방수석고2PLY</t>
    <phoneticPr fontId="5" type="noConversion"/>
  </si>
  <si>
    <t>인력(일반석고2PLY+STUD+방수석고2PLY)</t>
    <phoneticPr fontId="5" type="noConversion"/>
  </si>
  <si>
    <t>&lt;서울지방우정청 정보화시설 청사이전 건축공사&gt;</t>
    <phoneticPr fontId="5" type="noConversion"/>
  </si>
  <si>
    <t>물량내역서(건축공사)</t>
    <phoneticPr fontId="5" type="noConversion"/>
  </si>
  <si>
    <t>&lt;서울지방우정청 정보화시설 청사이전 건축공사&gt;</t>
    <phoneticPr fontId="5" type="noConversion"/>
  </si>
  <si>
    <t>(재+직노+관급자재)*2.93%</t>
    <phoneticPr fontId="132" type="noConversion"/>
  </si>
  <si>
    <t>(재+직노+산경)*0.3%</t>
    <phoneticPr fontId="132" type="noConversion"/>
  </si>
  <si>
    <t>텍스,틀 재사용</t>
    <phoneticPr fontId="5" type="noConversion"/>
  </si>
</sst>
</file>

<file path=xl/styles.xml><?xml version="1.0" encoding="utf-8"?>
<styleSheet xmlns="http://schemas.openxmlformats.org/spreadsheetml/2006/main">
  <numFmts count="13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#,##0_ ;[Red]\-#,##0\ "/>
    <numFmt numFmtId="178" formatCode="0.0%"/>
    <numFmt numFmtId="179" formatCode="_-* #,##0.000_-;\-* #,##0.000_-;_-* &quot;-&quot;_-;_-@_-"/>
    <numFmt numFmtId="180" formatCode="#,##0.0_ ;[Red]\-#,##0.0\ "/>
    <numFmt numFmtId="181" formatCode="#."/>
    <numFmt numFmtId="182" formatCode="#,##0.00;[Red]&quot;-&quot;#,##0.00"/>
    <numFmt numFmtId="183" formatCode="#,##0\ "/>
    <numFmt numFmtId="184" formatCode="&quot; '&quot;yy&quot;年&quot;\ m&quot;月&quot;\ d&quot;日&quot;"/>
    <numFmt numFmtId="185" formatCode="#,##0\ \ "/>
    <numFmt numFmtId="186" formatCode=";;&quot;－ &quot;"/>
    <numFmt numFmtId="187" formatCode=";;"/>
    <numFmt numFmtId="188" formatCode="#,##0.0"/>
    <numFmt numFmtId="189" formatCode="#,##0&quot;%&quot;"/>
    <numFmt numFmtId="190" formatCode="#,##0.0&quot;%&quot;"/>
    <numFmt numFmtId="191" formatCode="&quot;&quot;#&quot;月   &quot;#&quot;週&quot;"/>
    <numFmt numFmtId="192" formatCode="&quot;   &quot;#,##0"/>
    <numFmt numFmtId="193" formatCode="&quot;          &quot;#,##0"/>
    <numFmt numFmtId="194" formatCode="#,##0&quot;(億원)&quot;"/>
    <numFmt numFmtId="195" formatCode="#,##0&quot;(件)&quot;"/>
    <numFmt numFmtId="196" formatCode="yyyy&quot;年&quot;mm&quot;月&quot;dd&quot;日&quot;"/>
    <numFmt numFmtId="197" formatCode="&quot; &quot;#,##0"/>
    <numFmt numFmtId="198" formatCode="#,##0&quot; &quot;"/>
    <numFmt numFmtId="199" formatCode="#,##0.0&quot; &quot;"/>
    <numFmt numFmtId="200" formatCode="&quot; &quot;#,##0.0"/>
    <numFmt numFmtId="201" formatCode="0.0"/>
    <numFmt numFmtId="202" formatCode="\ #,##0&quot;%&quot;"/>
    <numFmt numFmtId="203" formatCode="\ #,##0"/>
    <numFmt numFmtId="204" formatCode="\ \ #,##0"/>
    <numFmt numFmtId="205" formatCode="\ #,##0.0"/>
    <numFmt numFmtId="206" formatCode="\ #,##0&quot; &quot;"/>
    <numFmt numFmtId="207" formatCode="#,##0&quot;  &quot;\ \ "/>
    <numFmt numFmtId="208" formatCode="#,##0.000"/>
    <numFmt numFmtId="209" formatCode="&quot;₩&quot;\!\$#\!\,##0_);[Red]&quot;₩&quot;\!\(&quot;₩&quot;\!\$#\!\,##0&quot;₩&quot;\!\)"/>
    <numFmt numFmtId="210" formatCode="0\!.0000000000000000"/>
    <numFmt numFmtId="211" formatCode="&quot;$&quot;#\!\,##0\!.00_);[Red]&quot;₩&quot;\!\(&quot;$&quot;#\!\,##0\!.00&quot;₩&quot;\!\)"/>
    <numFmt numFmtId="212" formatCode="0.000"/>
    <numFmt numFmtId="213" formatCode="&quot;₩&quot;#,##0;&quot;₩&quot;&quot;₩&quot;&quot;₩&quot;&quot;₩&quot;&quot;₩&quot;\-#,##0"/>
    <numFmt numFmtId="214" formatCode="_-* #,##0.0_-;&quot;₩&quot;\!\-* #,##0.0_-;_-* &quot;-&quot;_-;_-@_-"/>
    <numFmt numFmtId="215" formatCode="#,##0;[Red]&quot;-&quot;#,##0"/>
    <numFmt numFmtId="216" formatCode="&quot;₩&quot;&quot;₩&quot;\!\!\$#,##0.00_);[Red]&quot;₩&quot;&quot;₩&quot;\!\!\(&quot;₩&quot;&quot;₩&quot;\!\!\$#,##0.00&quot;₩&quot;&quot;₩&quot;\!\!\)"/>
    <numFmt numFmtId="217" formatCode="#,##0;[Red]&quot;△&quot;#,##0"/>
    <numFmt numFmtId="218" formatCode="&quot;₩&quot;#,##0.00;[Red]&quot;₩&quot;\-#,##0.00"/>
    <numFmt numFmtId="219" formatCode="#,##0_ "/>
    <numFmt numFmtId="220" formatCode="_-* #,##0\ &quot;FB&quot;_-;\-* #,##0\ &quot;FB&quot;_-;_-* &quot;-&quot;\ &quot;FB&quot;_-;_-@_-"/>
    <numFmt numFmtId="221" formatCode="000.000"/>
    <numFmt numFmtId="222" formatCode="#,##0;\-#,##0.00"/>
    <numFmt numFmtId="223" formatCode="#\!\,##0;&quot;₩&quot;\!\-#\!\,##0\!.00"/>
    <numFmt numFmtId="224" formatCode="_-* #,##0.0_-;&quot;₩&quot;&quot;₩&quot;\!\!\-* #,##0.0_-;_-* &quot;-&quot;??_-;_-@_-"/>
    <numFmt numFmtId="225" formatCode="#,###,###.0"/>
    <numFmt numFmtId="226" formatCode="_ * #,##0.00_ ;_ * \-#,##0.00_ ;_ * &quot;-&quot;_ ;_ @_ "/>
    <numFmt numFmtId="227" formatCode="&quot;₩&quot;#,##0;[Red]&quot;₩&quot;\-#,##0"/>
    <numFmt numFmtId="228" formatCode="&quot;₩&quot;&quot;₩&quot;\!\!\$#,##0.00_);&quot;₩&quot;&quot;₩&quot;\!\!\(&quot;₩&quot;&quot;₩&quot;\!\!\$#,##0.00&quot;₩&quot;&quot;₩&quot;\!\!\)"/>
    <numFmt numFmtId="229" formatCode="&quot;₩&quot;&quot;₩&quot;\!\!\$#,##0_);[Red]&quot;₩&quot;&quot;₩&quot;\!\!\(&quot;₩&quot;&quot;₩&quot;\!\!\$#,##0&quot;₩&quot;&quot;₩&quot;\!\!\)"/>
    <numFmt numFmtId="230" formatCode="_-* #,##0_-;&quot;₩&quot;&quot;₩&quot;\!\!\-* #,##0_-;_-* &quot;-&quot;??_-;_-@_-"/>
    <numFmt numFmtId="231" formatCode="&quot;$&quot;#,##0.00_);\(&quot;$&quot;#,##0.00\)"/>
    <numFmt numFmtId="232" formatCode="_ &quot;₩&quot;* #,##0_ ;_ &quot;₩&quot;* \-#,##0_ ;_ &quot;₩&quot;* &quot;-&quot;_ ;_ @_ "/>
    <numFmt numFmtId="233" formatCode="_ &quot;₩&quot;* #,##0_ ;_ &quot;₩&quot;* &quot;₩&quot;\!\-#,##0_ ;_ &quot;₩&quot;* &quot;-&quot;_ ;_ @_ "/>
    <numFmt numFmtId="234" formatCode="_(&quot;$&quot;* #,##0_);_(&quot;$&quot;* \(#,##0\);_(&quot;$&quot;* &quot;-&quot;_);_(@_)"/>
    <numFmt numFmtId="235" formatCode="_ &quot;₩&quot;* #,##0.00_ ;_ &quot;₩&quot;* \-#,##0.00_ ;_ &quot;₩&quot;* &quot;-&quot;??_ ;_ @_ "/>
    <numFmt numFmtId="236" formatCode="_ &quot;₩&quot;* #,##0.00_ ;_ &quot;₩&quot;* &quot;₩&quot;\!\-#,##0.00_ ;_ &quot;₩&quot;* &quot;-&quot;??_ ;_ @_ "/>
    <numFmt numFmtId="237" formatCode="_(&quot;$&quot;* #,##0.00_);_(&quot;$&quot;* \(#,##0.00\);_(&quot;$&quot;* &quot;-&quot;??_);_(@_)"/>
    <numFmt numFmtId="238" formatCode="_-* #,##0.00_-;&quot;₩&quot;&quot;₩&quot;&quot;₩&quot;\-* #,##0.00_-;_-* &quot;-&quot;??_-;_-@_-"/>
    <numFmt numFmtId="239" formatCode="_ * #,##0_ ;_ * &quot;₩&quot;\!\-#,##0_ ;_ * &quot;-&quot;_ ;_ @_ "/>
    <numFmt numFmtId="240" formatCode="_ * #,##0.00_ ;_ * \-#,##0.00_ ;_ * &quot;-&quot;??_ ;_ @_ "/>
    <numFmt numFmtId="241" formatCode="_ * #,##0.00_ ;_ * &quot;₩&quot;\!\-#,##0.00_ ;_ * &quot;-&quot;??_ ;_ @_ "/>
    <numFmt numFmtId="242" formatCode="&quot;₩&quot;#,##0;[Red]&quot;₩&quot;&quot;₩&quot;&quot;₩&quot;&quot;₩&quot;&quot;₩&quot;\-#,##0"/>
    <numFmt numFmtId="243" formatCode="&quot; &quot;@"/>
    <numFmt numFmtId="244" formatCode="#,##0&quot;  &quot;"/>
    <numFmt numFmtId="245" formatCode="\-\2\2\4&quot; &quot;"/>
    <numFmt numFmtId="246" formatCode="\-\1&quot; &quot;"/>
    <numFmt numFmtId="247" formatCode="\-\1\4\4&quot; &quot;"/>
    <numFmt numFmtId="248" formatCode="_ &quot;₩&quot;* #,##0_ ;_ &quot;₩&quot;* &quot;₩&quot;&quot;₩&quot;\-#,##0_ ;_ &quot;₩&quot;* &quot;-&quot;_ ;_ @_ "/>
    <numFmt numFmtId="249" formatCode="_-* #,##0\ &quot;F&quot;_-;\-* #,##0\ &quot;F&quot;_-;_-* &quot;-&quot;\ &quot;F&quot;_-;_-@_-"/>
    <numFmt numFmtId="250" formatCode="\$#.00"/>
    <numFmt numFmtId="251" formatCode="\$#,##0.00"/>
    <numFmt numFmtId="252" formatCode="#,##0\ \ \ \ \ "/>
    <numFmt numFmtId="253" formatCode="mm&quot;월&quot;\ dd&quot;일&quot;"/>
    <numFmt numFmtId="254" formatCode="0_ "/>
    <numFmt numFmtId="255" formatCode="_ * #,##0.00_ ;_ * &quot;₩&quot;&quot;₩&quot;&quot;₩&quot;&quot;₩&quot;\-#,##0.00_ ;_ * &quot;-&quot;??_ ;_ @_ "/>
    <numFmt numFmtId="256" formatCode="_-&quot;₩&quot;* #,##0.00_-;&quot;₩&quot;&quot;₩&quot;&quot;₩&quot;\-&quot;₩&quot;* #,##0.00_-;_-&quot;₩&quot;* &quot;-&quot;??_-;_-@_-"/>
    <numFmt numFmtId="257" formatCode="&quot;₩&quot;#,##0.00;&quot;₩&quot;&quot;₩&quot;&quot;₩&quot;&quot;₩&quot;&quot;₩&quot;\-#,##0.00"/>
    <numFmt numFmtId="258" formatCode="_-[$€-2]* #,##0.00_-;\-[$€-2]* #,##0.00_-;_-[$€-2]* &quot;-&quot;??_-"/>
    <numFmt numFmtId="259" formatCode="_ * #,##0_ ;_ * &quot;₩&quot;&quot;₩&quot;&quot;₩&quot;&quot;₩&quot;&quot;₩&quot;\-#,##0_ ;_ * &quot;-&quot;_ ;_ @_ "/>
    <numFmt numFmtId="260" formatCode="_ * #,##0.00000_ ;_ * \-#,##0.00000_ ;_ * &quot;-&quot;_ ;_ @_ "/>
    <numFmt numFmtId="261" formatCode="%#.00"/>
    <numFmt numFmtId="262" formatCode="#,##0.0&quot;     &quot;"/>
    <numFmt numFmtId="263" formatCode="\-\2\2\5&quot; &quot;"/>
    <numFmt numFmtId="264" formatCode="0.00000"/>
    <numFmt numFmtId="265" formatCode="0.00_)"/>
    <numFmt numFmtId="266" formatCode="\1\4\4&quot; &quot;"/>
    <numFmt numFmtId="267" formatCode="#,##0\ &quot;DM&quot;;[Red]\-#,##0\ &quot;DM&quot;"/>
    <numFmt numFmtId="268" formatCode="#,##0.00\ &quot;DM&quot;;[Red]\-#,##0.00\ &quot;DM&quot;"/>
    <numFmt numFmtId="269" formatCode="#,##0_);[Red]\(#,##0\)"/>
    <numFmt numFmtId="270" formatCode="&quot;₩&quot;#,##0;&quot;₩&quot;&quot;₩&quot;&quot;₩&quot;&quot;₩&quot;\-#,##0"/>
    <numFmt numFmtId="271" formatCode="&quot;₩&quot;#,##0;[Red]&quot;₩&quot;&quot;₩&quot;&quot;₩&quot;&quot;₩&quot;\-#,##0"/>
    <numFmt numFmtId="272" formatCode="_-* #,##0.00_-;&quot;₩&quot;&quot;₩&quot;\-* #,##0.00_-;_-* &quot;-&quot;??_-;_-@_-"/>
    <numFmt numFmtId="273" formatCode="_-&quot;₩&quot;* #,##0.00_-;&quot;₩&quot;&quot;₩&quot;\-&quot;₩&quot;* #,##0.00_-;_-&quot;₩&quot;* &quot;-&quot;??_-;_-@_-"/>
    <numFmt numFmtId="274" formatCode="&quot;₩&quot;#,##0.00;&quot;₩&quot;&quot;₩&quot;&quot;₩&quot;&quot;₩&quot;\-#,##0.00"/>
    <numFmt numFmtId="275" formatCode="_-* #,##0.00_-;\-* #,##0.00_-;_-* &quot;-&quot;_-;_-@_-"/>
    <numFmt numFmtId="276" formatCode="0.000000000_ "/>
    <numFmt numFmtId="277" formatCode="#,##0.0_);[Red]\(#,##0.0\)"/>
    <numFmt numFmtId="278" formatCode="#,##0.00_);[Red]\(#,##0.00\)"/>
    <numFmt numFmtId="279" formatCode="#,##0.00_ ;[Red]\-#,##0.00\ "/>
    <numFmt numFmtId="280" formatCode="###,###,###,###"/>
    <numFmt numFmtId="281" formatCode="_-* #,##0.0_-;\-* #,##0.0_-;_-* &quot;-&quot;_-;_-@_-"/>
    <numFmt numFmtId="282" formatCode="#,###"/>
    <numFmt numFmtId="283" formatCode="\ "/>
    <numFmt numFmtId="284" formatCode="_(* #,##0_);_(* \(#,##0\);_(* &quot;-&quot;_);_(@_)"/>
    <numFmt numFmtId="285" formatCode="&quot;₩&quot;\ \ #,##0\ &quot;원정&quot;;\-&quot;₩&quot;#,##0"/>
    <numFmt numFmtId="286" formatCode="0.000000"/>
    <numFmt numFmtId="287" formatCode="&quot;×&quot;#,##0.00"/>
    <numFmt numFmtId="288" formatCode="_-* #,##0.0000_-;\-* #,##0.0000_-;_-* &quot;-&quot;??_-;_-@_-"/>
    <numFmt numFmtId="289" formatCode="&quot;(&quot;\ #,##0&quot;)&quot;"/>
    <numFmt numFmtId="290" formatCode="#,##0.00_ "/>
    <numFmt numFmtId="291" formatCode="_ &quot;₩&quot;* #,##0.00_ ;_ &quot;₩&quot;* &quot;₩&quot;&quot;₩&quot;&quot;₩&quot;&quot;₩&quot;\-#,##0.00_ ;_ &quot;₩&quot;* &quot;-&quot;??_ ;_ @_ "/>
    <numFmt numFmtId="292" formatCode="&quot;$&quot;#,##0.00;;"/>
    <numFmt numFmtId="293" formatCode="&quot;$&quot;#,##0.00_);[Red]\(&quot;$&quot;#,##0.00\)"/>
    <numFmt numFmtId="294" formatCode="General_)"/>
    <numFmt numFmtId="295" formatCode="&quot;Fr.&quot;\ #,##0;[Red]&quot;Fr.&quot;\ \-#,##0"/>
    <numFmt numFmtId="296" formatCode="&quot;Fr.&quot;\ #,##0.00;[Red]&quot;Fr.&quot;\ \-#,##0.00"/>
    <numFmt numFmtId="297" formatCode="&quot;$&quot;#,##0.00"/>
    <numFmt numFmtId="298" formatCode="0.0_)"/>
    <numFmt numFmtId="299" formatCode="@\ &quot;주임&quot;"/>
    <numFmt numFmtId="300" formatCode="0.00_);[Red]\(0.00\)"/>
    <numFmt numFmtId="301" formatCode="###,###,##0.0#####"/>
    <numFmt numFmtId="302" formatCode="###,###,##0.0#"/>
    <numFmt numFmtId="303" formatCode="###,###,##0.00"/>
    <numFmt numFmtId="305" formatCode="0_);[Red]\(0\)"/>
  </numFmts>
  <fonts count="202">
    <font>
      <sz val="12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2"/>
      <name val="바탕체"/>
      <family val="1"/>
      <charset val="129"/>
    </font>
    <font>
      <sz val="8"/>
      <name val="굴림체"/>
      <family val="3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b/>
      <sz val="18"/>
      <name val="맑은 고딕"/>
      <family val="3"/>
      <charset val="129"/>
    </font>
    <font>
      <b/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2"/>
      <name val="굴림체"/>
      <family val="3"/>
      <charset val="129"/>
    </font>
    <font>
      <b/>
      <sz val="9"/>
      <color indexed="12"/>
      <name val="맑은 고딕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"/>
      <color indexed="8"/>
      <name val="Courier"/>
      <family val="3"/>
    </font>
    <font>
      <sz val="12"/>
      <color indexed="24"/>
      <name val="바탕체"/>
      <family val="1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???"/>
      <family val="1"/>
    </font>
    <font>
      <sz val="10"/>
      <name val="Arial"/>
      <family val="2"/>
    </font>
    <font>
      <sz val="10"/>
      <name val="Helv"/>
      <family val="2"/>
    </font>
    <font>
      <sz val="10"/>
      <name val="굴림체"/>
      <family val="3"/>
      <charset val="129"/>
    </font>
    <font>
      <sz val="1"/>
      <color indexed="16"/>
      <name val="Courier"/>
      <family val="3"/>
    </font>
    <font>
      <sz val="12"/>
      <name val="Times New Roman"/>
      <family val="1"/>
    </font>
    <font>
      <sz val="12"/>
      <name val="¹UAAA¼"/>
      <family val="1"/>
      <charset val="129"/>
    </font>
    <font>
      <b/>
      <sz val="1"/>
      <color indexed="8"/>
      <name val="Courier"/>
      <family val="3"/>
    </font>
    <font>
      <sz val="11"/>
      <name val="바탕체"/>
      <family val="1"/>
      <charset val="129"/>
    </font>
    <font>
      <b/>
      <sz val="12"/>
      <color indexed="16"/>
      <name val="±¼¸²A¼"/>
      <family val="1"/>
      <charset val="129"/>
    </font>
    <font>
      <sz val="10"/>
      <name val="¸íÁ¶"/>
      <family val="3"/>
      <charset val="129"/>
    </font>
    <font>
      <sz val="10"/>
      <name val="Courier New"/>
      <family val="3"/>
    </font>
    <font>
      <sz val="1"/>
      <color indexed="0"/>
      <name val="Courier"/>
      <family val="3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2"/>
      <name val="Arial"/>
      <family val="2"/>
    </font>
    <font>
      <sz val="12"/>
      <name val="명조"/>
      <family val="3"/>
      <charset val="129"/>
    </font>
    <font>
      <u/>
      <sz val="10"/>
      <color indexed="36"/>
      <name val="바탕체"/>
      <family val="1"/>
      <charset val="129"/>
    </font>
    <font>
      <sz val="14"/>
      <name val="ＭＳ 明朝"/>
      <family val="3"/>
      <charset val="129"/>
    </font>
    <font>
      <sz val="10"/>
      <name val="돋움체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9"/>
      <name val="굴림체"/>
      <family val="3"/>
      <charset val="129"/>
    </font>
    <font>
      <u/>
      <sz val="9.35"/>
      <color indexed="36"/>
      <name val="돋움"/>
      <family val="3"/>
      <charset val="129"/>
    </font>
    <font>
      <sz val="10"/>
      <color indexed="12"/>
      <name val="굴림체"/>
      <family val="3"/>
      <charset val="129"/>
    </font>
    <font>
      <sz val="12"/>
      <color indexed="8"/>
      <name val="돋움체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9"/>
      <name val="바탕체"/>
      <family val="1"/>
      <charset val="129"/>
    </font>
    <font>
      <sz val="11"/>
      <name val="돋움체"/>
      <family val="3"/>
      <charset val="129"/>
    </font>
    <font>
      <sz val="11"/>
      <name val="明朝"/>
      <family val="3"/>
      <charset val="129"/>
    </font>
    <font>
      <sz val="11"/>
      <name val="ＭＳ 明朝"/>
      <family val="3"/>
      <charset val="129"/>
    </font>
    <font>
      <u/>
      <sz val="9.35"/>
      <color indexed="12"/>
      <name val="돋움"/>
      <family val="3"/>
      <charset val="129"/>
    </font>
    <font>
      <sz val="14"/>
      <name val="System"/>
      <family val="2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¹ÙÅÁÃ¼"/>
      <family val="1"/>
      <charset val="255"/>
    </font>
    <font>
      <sz val="11"/>
      <name val="μ¸¿o"/>
      <family val="3"/>
      <charset val="129"/>
    </font>
    <font>
      <sz val="8"/>
      <name val="Times New Roman"/>
      <family val="1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11"/>
      <color indexed="20"/>
      <name val="맑은 고딕"/>
      <family val="3"/>
    </font>
    <font>
      <sz val="10"/>
      <name val="굴림"/>
      <family val="3"/>
      <charset val="129"/>
    </font>
    <font>
      <b/>
      <sz val="12"/>
      <name val="Arial MT"/>
      <family val="2"/>
    </font>
    <font>
      <sz val="12"/>
      <name val="Tms Rmn"/>
      <family val="1"/>
    </font>
    <font>
      <sz val="8"/>
      <name val="ⓒoUAAA¨u"/>
      <family val="1"/>
      <charset val="129"/>
    </font>
    <font>
      <sz val="8"/>
      <name val="¹UAAA¼"/>
      <family val="1"/>
      <charset val="129"/>
    </font>
    <font>
      <sz val="10"/>
      <name val="¹ÙÅÁÃ¼"/>
      <family val="1"/>
      <charset val="129"/>
    </font>
    <font>
      <sz val="11"/>
      <name val="µ¸¿ò"/>
      <family val="3"/>
      <charset val="129"/>
    </font>
    <font>
      <sz val="9"/>
      <name val="Times New Roman"/>
      <family val="1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</font>
    <font>
      <u/>
      <sz val="10"/>
      <color indexed="12"/>
      <name val="Arial"/>
      <family val="2"/>
    </font>
    <font>
      <sz val="12"/>
      <name val="Arial MT"/>
      <family val="2"/>
    </font>
    <font>
      <sz val="13"/>
      <name val="신그래픽"/>
      <family val="1"/>
      <charset val="129"/>
    </font>
    <font>
      <sz val="10"/>
      <name val="MS Serif"/>
      <family val="1"/>
    </font>
    <font>
      <b/>
      <sz val="9"/>
      <name val="Helv"/>
      <family val="2"/>
    </font>
    <font>
      <sz val="10"/>
      <color indexed="8"/>
      <name val="Arial"/>
      <family val="2"/>
    </font>
    <font>
      <sz val="14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0"/>
      <name val="Geneva"/>
      <family val="2"/>
    </font>
    <font>
      <sz val="11"/>
      <color indexed="17"/>
      <name val="맑은 고딕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"/>
      <color indexed="16"/>
      <name val="Courier"/>
      <family val="3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2"/>
      <name val="Courier New"/>
      <family val="3"/>
    </font>
    <font>
      <b/>
      <sz val="14"/>
      <name val="굴림체"/>
      <family val="3"/>
      <charset val="129"/>
    </font>
    <font>
      <b/>
      <sz val="11"/>
      <name val="Helv"/>
      <family val="2"/>
    </font>
    <font>
      <sz val="11"/>
      <color indexed="60"/>
      <name val="맑은 고딕"/>
      <family val="3"/>
    </font>
    <font>
      <sz val="18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sz val="10"/>
      <name val="Times New Roman"/>
      <family val="1"/>
    </font>
    <font>
      <b/>
      <sz val="11"/>
      <color indexed="63"/>
      <name val="맑은 고딕"/>
      <family val="3"/>
    </font>
    <font>
      <sz val="8"/>
      <name val="Wingdings"/>
      <charset val="2"/>
    </font>
    <font>
      <b/>
      <sz val="12"/>
      <name val="AppleGothic"/>
      <family val="1"/>
    </font>
    <font>
      <sz val="8"/>
      <name val="MS Sans Serif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color indexed="12"/>
      <name val="Arial"/>
      <family val="2"/>
    </font>
    <font>
      <sz val="11"/>
      <color indexed="10"/>
      <name val="맑은 고딕"/>
      <family val="3"/>
    </font>
    <font>
      <u/>
      <sz val="10"/>
      <color indexed="36"/>
      <name val="Arial"/>
      <family val="2"/>
    </font>
    <font>
      <b/>
      <sz val="12"/>
      <color indexed="16"/>
      <name val="굴림체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u/>
      <sz val="40"/>
      <name val="HY울릉도M"/>
      <family val="1"/>
      <charset val="129"/>
    </font>
    <font>
      <b/>
      <sz val="20"/>
      <name val="HY울릉도M"/>
      <family val="1"/>
      <charset val="129"/>
    </font>
    <font>
      <sz val="30"/>
      <name val="HY울릉도M"/>
      <family val="1"/>
      <charset val="129"/>
    </font>
    <font>
      <sz val="20"/>
      <name val="HY울릉도M"/>
      <family val="1"/>
      <charset val="129"/>
    </font>
    <font>
      <b/>
      <sz val="55"/>
      <name val="HY울릉도M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</font>
    <font>
      <sz val="9"/>
      <color theme="6" tint="0.59999389629810485"/>
      <name val="맑은 고딕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b/>
      <u/>
      <sz val="20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22"/>
      <color theme="1"/>
      <name val="맑은 고딕"/>
      <family val="3"/>
      <charset val="129"/>
      <scheme val="minor"/>
    </font>
    <font>
      <sz val="8"/>
      <color indexed="8"/>
      <name val="Gulim"/>
      <family val="3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11"/>
      <name val="±¼¸²A¼"/>
      <family val="3"/>
      <charset val="129"/>
    </font>
    <font>
      <sz val="12"/>
      <name val="¹ÙÅÁÃ¼"/>
      <family val="1"/>
    </font>
    <font>
      <sz val="12"/>
      <name val="±¼¸²A¼"/>
      <family val="3"/>
      <charset val="129"/>
    </font>
    <font>
      <sz val="12"/>
      <name val="¹UAAA¼"/>
      <family val="3"/>
      <charset val="129"/>
    </font>
    <font>
      <b/>
      <sz val="8"/>
      <name val="Arial"/>
      <family val="2"/>
    </font>
    <font>
      <sz val="11"/>
      <name val="µ¸¿òÃ¼"/>
      <family val="3"/>
      <charset val="129"/>
    </font>
    <font>
      <sz val="10"/>
      <name val="±¼¸²A¼"/>
      <family val="3"/>
      <charset val="129"/>
    </font>
    <font>
      <sz val="10"/>
      <color indexed="9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9"/>
      <color indexed="9"/>
      <name val="Arial"/>
      <family val="2"/>
    </font>
    <font>
      <b/>
      <i/>
      <sz val="12"/>
      <name val="Times New Roman"/>
      <family val="1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i/>
      <sz val="9"/>
      <name val="Times New Roman"/>
      <family val="1"/>
    </font>
    <font>
      <b/>
      <sz val="8"/>
      <color indexed="32"/>
      <name val="Arial"/>
      <family val="2"/>
    </font>
    <font>
      <u/>
      <sz val="11"/>
      <color indexed="12"/>
      <name val="ＭＳ Ｐゴシック"/>
      <family val="2"/>
      <charset val="129"/>
    </font>
    <font>
      <i/>
      <outline/>
      <shadow/>
      <u/>
      <sz val="1"/>
      <color indexed="24"/>
      <name val="Courier"/>
      <family val="3"/>
    </font>
    <font>
      <b/>
      <sz val="12"/>
      <name val="굴림"/>
      <family val="3"/>
      <charset val="129"/>
    </font>
    <font>
      <sz val="11"/>
      <name val="뼻뮝"/>
      <family val="3"/>
      <charset val="129"/>
    </font>
    <font>
      <sz val="12"/>
      <name val="견고딕"/>
      <family val="1"/>
      <charset val="129"/>
    </font>
    <font>
      <sz val="12"/>
      <color indexed="17"/>
      <name val="*세고딕"/>
      <family val="3"/>
      <charset val="129"/>
    </font>
    <font>
      <b/>
      <sz val="9"/>
      <color indexed="8"/>
      <name val="돋움"/>
      <family val="3"/>
      <charset val="129"/>
    </font>
    <font>
      <sz val="12"/>
      <color indexed="24"/>
      <name val="바탕체"/>
      <family val="1"/>
      <charset val="129"/>
    </font>
    <font>
      <sz val="12"/>
      <name val="明朝"/>
      <family val="3"/>
      <charset val="129"/>
    </font>
    <font>
      <sz val="10"/>
      <color indexed="10"/>
      <name val="돋움체"/>
      <family val="3"/>
      <charset val="129"/>
    </font>
    <font>
      <sz val="12"/>
      <color indexed="20"/>
      <name val="돋움체"/>
      <family val="3"/>
      <charset val="129"/>
    </font>
    <font>
      <sz val="11"/>
      <color indexed="17"/>
      <name val="맑은 고딕"/>
      <family val="3"/>
      <charset val="129"/>
    </font>
    <font>
      <u/>
      <sz val="10"/>
      <color indexed="14"/>
      <name val="바탕체"/>
      <family val="1"/>
      <charset val="129"/>
    </font>
    <font>
      <b/>
      <u/>
      <sz val="14"/>
      <name val="굴림체"/>
      <family val="3"/>
      <charset val="129"/>
    </font>
    <font>
      <sz val="9.5"/>
      <name val="굴림"/>
      <family val="3"/>
      <charset val="129"/>
    </font>
    <font>
      <u/>
      <sz val="12"/>
      <color indexed="12"/>
      <name val="바탕체"/>
      <family val="1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8"/>
      <color theme="1"/>
      <name val="굴림체"/>
      <family val="3"/>
      <charset val="129"/>
    </font>
    <font>
      <sz val="9"/>
      <color theme="1"/>
      <name val="굴림체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13"/>
        <bgColor indexed="64"/>
      </patternFill>
    </fill>
    <fill>
      <patternFill patternType="solid">
        <fgColor indexed="26"/>
      </patternFill>
    </fill>
    <fill>
      <patternFill patternType="darkVertical"/>
    </fill>
    <fill>
      <patternFill patternType="gray0625">
        <fgColor indexed="21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E6E6FA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hair">
        <color indexed="17"/>
      </left>
      <right style="hair">
        <color indexed="17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69">
    <xf numFmtId="0" fontId="0" fillId="0" borderId="0">
      <alignment vertical="center"/>
    </xf>
    <xf numFmtId="0" fontId="3" fillId="0" borderId="0">
      <protection locked="0"/>
    </xf>
    <xf numFmtId="0" fontId="20" fillId="0" borderId="0"/>
    <xf numFmtId="0" fontId="21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21" fillId="0" borderId="1">
      <alignment horizontal="centerContinuous" vertical="center"/>
    </xf>
    <xf numFmtId="3" fontId="22" fillId="0" borderId="2"/>
    <xf numFmtId="182" fontId="7" fillId="0" borderId="0" applyFont="0" applyFill="0" applyBorder="0" applyAlignment="0" applyProtection="0"/>
    <xf numFmtId="183" fontId="3" fillId="0" borderId="0" applyFont="0" applyFill="0" applyBorder="0" applyAlignment="0" applyProtection="0"/>
    <xf numFmtId="184" fontId="7" fillId="0" borderId="2" applyFont="0" applyFill="0" applyBorder="0" applyAlignment="0" applyProtection="0">
      <alignment vertical="center"/>
    </xf>
    <xf numFmtId="185" fontId="3" fillId="0" borderId="0" applyFont="0" applyFill="0" applyBorder="0" applyAlignment="0" applyProtection="0"/>
    <xf numFmtId="186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90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94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8" fontId="3" fillId="0" borderId="0">
      <alignment vertical="center"/>
    </xf>
    <xf numFmtId="197" fontId="7" fillId="0" borderId="0" applyFont="0" applyFill="0" applyBorder="0" applyAlignment="0" applyProtection="0"/>
    <xf numFmtId="198" fontId="7" fillId="0" borderId="2" applyFont="0" applyFill="0" applyBorder="0" applyAlignment="0" applyProtection="0">
      <alignment vertical="center"/>
    </xf>
    <xf numFmtId="199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204" fontId="7" fillId="0" borderId="0" applyFont="0" applyFill="0" applyBorder="0" applyAlignment="0" applyProtection="0"/>
    <xf numFmtId="205" fontId="7" fillId="0" borderId="0" applyFont="0" applyFill="0" applyBorder="0" applyAlignment="0" applyProtection="0"/>
    <xf numFmtId="206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" fontId="3" fillId="0" borderId="0">
      <alignment vertical="center"/>
    </xf>
    <xf numFmtId="208" fontId="3" fillId="0" borderId="0">
      <alignment vertical="center"/>
    </xf>
    <xf numFmtId="3" fontId="22" fillId="0" borderId="2"/>
    <xf numFmtId="209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10" fontId="7" fillId="0" borderId="0" applyNumberFormat="0" applyFont="0" applyFill="0" applyBorder="0" applyAlignment="0" applyProtection="0"/>
    <xf numFmtId="211" fontId="7" fillId="0" borderId="0" applyNumberFormat="0" applyFont="0" applyFill="0" applyBorder="0" applyAlignment="0" applyProtection="0"/>
    <xf numFmtId="210" fontId="7" fillId="0" borderId="0" applyNumberFormat="0" applyFont="0" applyFill="0" applyBorder="0" applyAlignment="0" applyProtection="0"/>
    <xf numFmtId="211" fontId="7" fillId="0" borderId="0" applyNumberFormat="0" applyFont="0" applyFill="0" applyBorder="0" applyAlignment="0" applyProtection="0"/>
    <xf numFmtId="209" fontId="23" fillId="0" borderId="0" applyFont="0" applyFill="0" applyBorder="0" applyAlignment="0" applyProtection="0"/>
    <xf numFmtId="0" fontId="7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0" fillId="0" borderId="0"/>
    <xf numFmtId="0" fontId="3" fillId="0" borderId="0"/>
    <xf numFmtId="0" fontId="3" fillId="0" borderId="0"/>
    <xf numFmtId="0" fontId="3" fillId="0" borderId="0"/>
    <xf numFmtId="9" fontId="26" fillId="0" borderId="0" applyFont="0" applyFill="0" applyBorder="0" applyAlignment="0" applyProtection="0"/>
    <xf numFmtId="0" fontId="26" fillId="0" borderId="0"/>
    <xf numFmtId="0" fontId="27" fillId="0" borderId="0"/>
    <xf numFmtId="0" fontId="27" fillId="0" borderId="0" applyNumberFormat="0" applyFill="0" applyBorder="0" applyAlignment="0" applyProtection="0"/>
    <xf numFmtId="0" fontId="28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3" fillId="0" borderId="0"/>
    <xf numFmtId="0" fontId="27" fillId="0" borderId="0"/>
    <xf numFmtId="181" fontId="30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0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0" fillId="0" borderId="0">
      <protection locked="0"/>
    </xf>
    <xf numFmtId="212" fontId="7" fillId="0" borderId="0">
      <protection locked="0"/>
    </xf>
    <xf numFmtId="0" fontId="29" fillId="0" borderId="0" applyFont="0" applyFill="0" applyBorder="0" applyAlignment="0" applyProtection="0"/>
    <xf numFmtId="0" fontId="27" fillId="0" borderId="0"/>
    <xf numFmtId="0" fontId="23" fillId="0" borderId="0"/>
    <xf numFmtId="0" fontId="23" fillId="0" borderId="0"/>
    <xf numFmtId="0" fontId="28" fillId="0" borderId="0"/>
    <xf numFmtId="0" fontId="27" fillId="0" borderId="0"/>
    <xf numFmtId="0" fontId="29" fillId="0" borderId="0" applyFont="0" applyFill="0" applyBorder="0" applyAlignment="0" applyProtection="0"/>
    <xf numFmtId="0" fontId="23" fillId="0" borderId="0"/>
    <xf numFmtId="0" fontId="23" fillId="0" borderId="0"/>
    <xf numFmtId="0" fontId="27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7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1" fontId="30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0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0" fillId="0" borderId="0">
      <protection locked="0"/>
    </xf>
    <xf numFmtId="212" fontId="7" fillId="0" borderId="0">
      <protection locked="0"/>
    </xf>
    <xf numFmtId="181" fontId="30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0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0" fillId="0" borderId="0">
      <protection locked="0"/>
    </xf>
    <xf numFmtId="212" fontId="7" fillId="0" borderId="0">
      <protection locked="0"/>
    </xf>
    <xf numFmtId="0" fontId="29" fillId="0" borderId="0"/>
    <xf numFmtId="0" fontId="27" fillId="0" borderId="0"/>
    <xf numFmtId="0" fontId="28" fillId="0" borderId="0"/>
    <xf numFmtId="0" fontId="29" fillId="0" borderId="0"/>
    <xf numFmtId="0" fontId="28" fillId="0" borderId="0"/>
    <xf numFmtId="0" fontId="29" fillId="0" borderId="0"/>
    <xf numFmtId="0" fontId="27" fillId="0" borderId="0"/>
    <xf numFmtId="0" fontId="23" fillId="0" borderId="0"/>
    <xf numFmtId="0" fontId="23" fillId="0" borderId="0"/>
    <xf numFmtId="0" fontId="27" fillId="0" borderId="0"/>
    <xf numFmtId="0" fontId="23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7" fillId="0" borderId="0"/>
    <xf numFmtId="0" fontId="23" fillId="0" borderId="0"/>
    <xf numFmtId="0" fontId="27" fillId="0" borderId="0"/>
    <xf numFmtId="0" fontId="29" fillId="0" borderId="0"/>
    <xf numFmtId="0" fontId="23" fillId="0" borderId="0"/>
    <xf numFmtId="0" fontId="3" fillId="0" borderId="0"/>
    <xf numFmtId="0" fontId="3" fillId="0" borderId="0"/>
    <xf numFmtId="0" fontId="27" fillId="0" borderId="0"/>
    <xf numFmtId="0" fontId="27" fillId="0" borderId="0"/>
    <xf numFmtId="0" fontId="3" fillId="0" borderId="0"/>
    <xf numFmtId="0" fontId="29" fillId="0" borderId="0"/>
    <xf numFmtId="0" fontId="23" fillId="0" borderId="0"/>
    <xf numFmtId="0" fontId="27" fillId="0" borderId="0"/>
    <xf numFmtId="0" fontId="29" fillId="0" borderId="0"/>
    <xf numFmtId="0" fontId="27" fillId="0" borderId="0"/>
    <xf numFmtId="0" fontId="27" fillId="0" borderId="0"/>
    <xf numFmtId="0" fontId="23" fillId="0" borderId="0"/>
    <xf numFmtId="0" fontId="27" fillId="0" borderId="0"/>
    <xf numFmtId="0" fontId="2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23" fillId="0" borderId="0"/>
    <xf numFmtId="0" fontId="23" fillId="0" borderId="0"/>
    <xf numFmtId="0" fontId="27" fillId="0" borderId="0"/>
    <xf numFmtId="0" fontId="27" fillId="0" borderId="0"/>
    <xf numFmtId="0" fontId="23" fillId="0" borderId="0"/>
    <xf numFmtId="0" fontId="28" fillId="0" borderId="0"/>
    <xf numFmtId="0" fontId="27" fillId="0" borderId="0"/>
    <xf numFmtId="0" fontId="3" fillId="0" borderId="0"/>
    <xf numFmtId="0" fontId="28" fillId="0" borderId="0"/>
    <xf numFmtId="0" fontId="27" fillId="0" borderId="0"/>
    <xf numFmtId="0" fontId="29" fillId="0" borderId="0"/>
    <xf numFmtId="0" fontId="2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3" fillId="0" borderId="0"/>
    <xf numFmtId="0" fontId="27" fillId="0" borderId="0"/>
    <xf numFmtId="0" fontId="27" fillId="0" borderId="0"/>
    <xf numFmtId="0" fontId="2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1" fontId="30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0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0" fillId="0" borderId="0">
      <protection locked="0"/>
    </xf>
    <xf numFmtId="212" fontId="7" fillId="0" borderId="0"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9" fillId="0" borderId="0" applyFont="0" applyFill="0" applyBorder="0" applyAlignment="0" applyProtection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27" fillId="0" borderId="0"/>
    <xf numFmtId="0" fontId="27" fillId="0" borderId="0"/>
    <xf numFmtId="0" fontId="23" fillId="0" borderId="0"/>
    <xf numFmtId="0" fontId="23" fillId="0" borderId="0"/>
    <xf numFmtId="0" fontId="27" fillId="0" borderId="0"/>
    <xf numFmtId="181" fontId="30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0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0" fillId="0" borderId="0">
      <protection locked="0"/>
    </xf>
    <xf numFmtId="212" fontId="7" fillId="0" borderId="0">
      <protection locked="0"/>
    </xf>
    <xf numFmtId="0" fontId="30" fillId="0" borderId="0">
      <protection locked="0"/>
    </xf>
    <xf numFmtId="0" fontId="19" fillId="0" borderId="0">
      <protection locked="0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1" fillId="0" borderId="0"/>
    <xf numFmtId="0" fontId="7" fillId="0" borderId="0" applyFont="0" applyFill="0" applyBorder="0" applyProtection="0">
      <alignment vertical="center"/>
    </xf>
    <xf numFmtId="0" fontId="7" fillId="0" borderId="0">
      <alignment vertical="center"/>
    </xf>
    <xf numFmtId="0" fontId="7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0" fillId="0" borderId="0">
      <protection locked="0"/>
    </xf>
    <xf numFmtId="213" fontId="32" fillId="0" borderId="0">
      <protection locked="0"/>
    </xf>
    <xf numFmtId="0" fontId="30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181" fontId="19" fillId="0" borderId="0">
      <protection locked="0"/>
    </xf>
    <xf numFmtId="0" fontId="27" fillId="0" borderId="0"/>
    <xf numFmtId="0" fontId="34" fillId="0" borderId="2">
      <alignment vertical="center"/>
    </xf>
    <xf numFmtId="9" fontId="21" fillId="0" borderId="0">
      <alignment vertical="center"/>
    </xf>
    <xf numFmtId="3" fontId="22" fillId="0" borderId="2"/>
    <xf numFmtId="0" fontId="21" fillId="0" borderId="0">
      <alignment vertical="center"/>
    </xf>
    <xf numFmtId="3" fontId="22" fillId="0" borderId="2"/>
    <xf numFmtId="10" fontId="21" fillId="0" borderId="0">
      <alignment vertical="center"/>
    </xf>
    <xf numFmtId="0" fontId="21" fillId="0" borderId="0">
      <alignment vertical="center"/>
    </xf>
    <xf numFmtId="214" fontId="7" fillId="0" borderId="0">
      <alignment vertical="center"/>
    </xf>
    <xf numFmtId="0" fontId="34" fillId="0" borderId="2">
      <alignment vertical="center"/>
    </xf>
    <xf numFmtId="0" fontId="3" fillId="0" borderId="0">
      <alignment vertical="center"/>
    </xf>
    <xf numFmtId="215" fontId="35" fillId="0" borderId="0">
      <alignment vertical="center"/>
    </xf>
    <xf numFmtId="0" fontId="36" fillId="0" borderId="3"/>
    <xf numFmtId="0" fontId="15" fillId="0" borderId="0"/>
    <xf numFmtId="3" fontId="37" fillId="0" borderId="4">
      <alignment horizontal="right" vertical="center"/>
    </xf>
    <xf numFmtId="0" fontId="15" fillId="0" borderId="0"/>
    <xf numFmtId="0" fontId="27" fillId="0" borderId="0" applyNumberFormat="0" applyFill="0" applyBorder="0" applyAlignment="0" applyProtection="0"/>
    <xf numFmtId="181" fontId="19" fillId="0" borderId="0">
      <protection locked="0"/>
    </xf>
    <xf numFmtId="181" fontId="38" fillId="0" borderId="0">
      <protection locked="0"/>
    </xf>
    <xf numFmtId="181" fontId="38" fillId="0" borderId="0">
      <protection locked="0"/>
    </xf>
    <xf numFmtId="2" fontId="37" fillId="0" borderId="4">
      <alignment horizontal="right" vertical="center"/>
    </xf>
    <xf numFmtId="0" fontId="3" fillId="0" borderId="5">
      <alignment horizontal="center"/>
    </xf>
    <xf numFmtId="2" fontId="37" fillId="0" borderId="4">
      <alignment horizontal="right" vertical="center"/>
    </xf>
    <xf numFmtId="0" fontId="39" fillId="2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0" fillId="0" borderId="0">
      <protection locked="0"/>
    </xf>
    <xf numFmtId="0" fontId="19" fillId="0" borderId="0">
      <protection locked="0"/>
    </xf>
    <xf numFmtId="0" fontId="39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9" fontId="3" fillId="0" borderId="0">
      <protection locked="0"/>
    </xf>
    <xf numFmtId="0" fontId="40" fillId="12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3" fillId="0" borderId="0"/>
    <xf numFmtId="0" fontId="41" fillId="0" borderId="0"/>
    <xf numFmtId="181" fontId="19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19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19" fillId="0" borderId="0">
      <protection locked="0"/>
    </xf>
    <xf numFmtId="212" fontId="7" fillId="0" borderId="0">
      <protection locked="0"/>
    </xf>
    <xf numFmtId="181" fontId="30" fillId="0" borderId="0">
      <protection locked="0"/>
    </xf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181" fontId="30" fillId="0" borderId="0">
      <protection locked="0"/>
    </xf>
    <xf numFmtId="181" fontId="19" fillId="0" borderId="0">
      <protection locked="0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231" fontId="15" fillId="20" borderId="6">
      <alignment horizontal="center" vertical="center"/>
    </xf>
    <xf numFmtId="181" fontId="19" fillId="0" borderId="0">
      <protection locked="0"/>
    </xf>
    <xf numFmtId="181" fontId="38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19" fillId="0" borderId="0">
      <protection locked="0"/>
    </xf>
    <xf numFmtId="181" fontId="38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19" fillId="0" borderId="0">
      <protection locked="0"/>
    </xf>
    <xf numFmtId="181" fontId="38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0" fillId="0" borderId="0">
      <protection locked="0"/>
    </xf>
    <xf numFmtId="181" fontId="19" fillId="0" borderId="0">
      <protection locked="0"/>
    </xf>
    <xf numFmtId="181" fontId="38" fillId="0" borderId="0">
      <protection locked="0"/>
    </xf>
    <xf numFmtId="181" fontId="38" fillId="0" borderId="0">
      <protection locked="0"/>
    </xf>
    <xf numFmtId="232" fontId="32" fillId="0" borderId="0" applyFont="0" applyFill="0" applyBorder="0" applyAlignment="0" applyProtection="0"/>
    <xf numFmtId="233" fontId="67" fillId="0" borderId="0" applyFont="0" applyFill="0" applyBorder="0" applyAlignment="0" applyProtection="0"/>
    <xf numFmtId="232" fontId="32" fillId="0" borderId="0" applyFont="0" applyFill="0" applyBorder="0" applyAlignment="0" applyProtection="0"/>
    <xf numFmtId="232" fontId="67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32" fillId="0" borderId="0" applyFont="0" applyFill="0" applyBorder="0" applyAlignment="0" applyProtection="0"/>
    <xf numFmtId="234" fontId="27" fillId="0" borderId="0" applyFont="0" applyFill="0" applyBorder="0" applyAlignment="0" applyProtection="0"/>
    <xf numFmtId="235" fontId="32" fillId="0" borderId="0" applyFont="0" applyFill="0" applyBorder="0" applyAlignment="0" applyProtection="0"/>
    <xf numFmtId="236" fontId="67" fillId="0" borderId="0" applyFont="0" applyFill="0" applyBorder="0" applyAlignment="0" applyProtection="0"/>
    <xf numFmtId="235" fontId="32" fillId="0" borderId="0" applyFont="0" applyFill="0" applyBorder="0" applyAlignment="0" applyProtection="0"/>
    <xf numFmtId="235" fontId="67" fillId="0" borderId="0" applyFont="0" applyFill="0" applyBorder="0" applyAlignment="0" applyProtection="0"/>
    <xf numFmtId="212" fontId="7" fillId="0" borderId="0">
      <protection locked="0"/>
    </xf>
    <xf numFmtId="0" fontId="27" fillId="0" borderId="0" applyFont="0" applyFill="0" applyBorder="0" applyAlignment="0" applyProtection="0"/>
    <xf numFmtId="212" fontId="7" fillId="0" borderId="0">
      <protection locked="0"/>
    </xf>
    <xf numFmtId="235" fontId="67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32" fillId="0" borderId="0" applyFont="0" applyFill="0" applyBorder="0" applyAlignment="0" applyProtection="0"/>
    <xf numFmtId="237" fontId="27" fillId="0" borderId="0" applyFont="0" applyFill="0" applyBorder="0" applyAlignment="0" applyProtection="0"/>
    <xf numFmtId="181" fontId="30" fillId="0" borderId="0">
      <protection locked="0"/>
    </xf>
    <xf numFmtId="181" fontId="30" fillId="0" borderId="0">
      <protection locked="0"/>
    </xf>
    <xf numFmtId="181" fontId="19" fillId="0" borderId="0">
      <protection locked="0"/>
    </xf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181" fontId="30" fillId="0" borderId="0">
      <protection locked="0"/>
    </xf>
    <xf numFmtId="0" fontId="30" fillId="0" borderId="0">
      <protection locked="0"/>
    </xf>
    <xf numFmtId="238" fontId="32" fillId="0" borderId="0">
      <protection locked="0"/>
    </xf>
    <xf numFmtId="0" fontId="23" fillId="0" borderId="0"/>
    <xf numFmtId="0" fontId="70" fillId="0" borderId="0">
      <alignment horizontal="center" wrapText="1"/>
      <protection locked="0"/>
    </xf>
    <xf numFmtId="181" fontId="38" fillId="0" borderId="0">
      <protection locked="0"/>
    </xf>
    <xf numFmtId="181" fontId="38" fillId="0" borderId="0">
      <protection locked="0"/>
    </xf>
    <xf numFmtId="181" fontId="19" fillId="0" borderId="0">
      <protection locked="0"/>
    </xf>
    <xf numFmtId="181" fontId="38" fillId="0" borderId="0">
      <protection locked="0"/>
    </xf>
    <xf numFmtId="181" fontId="38" fillId="0" borderId="0">
      <protection locked="0"/>
    </xf>
    <xf numFmtId="235" fontId="71" fillId="0" borderId="0" applyFont="0" applyFill="0" applyBorder="0" applyAlignment="0" applyProtection="0"/>
    <xf numFmtId="239" fontId="67" fillId="0" borderId="0" applyFont="0" applyFill="0" applyBorder="0" applyAlignment="0" applyProtection="0"/>
    <xf numFmtId="176" fontId="32" fillId="0" borderId="0" applyFont="0" applyFill="0" applyBorder="0" applyAlignment="0" applyProtection="0"/>
    <xf numFmtId="176" fontId="67" fillId="0" borderId="0" applyFont="0" applyFill="0" applyBorder="0" applyAlignment="0" applyProtection="0"/>
    <xf numFmtId="176" fontId="67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32" fillId="0" borderId="0" applyFont="0" applyFill="0" applyBorder="0" applyAlignment="0" applyProtection="0"/>
    <xf numFmtId="240" fontId="32" fillId="0" borderId="0" applyFont="0" applyFill="0" applyBorder="0" applyAlignment="0" applyProtection="0"/>
    <xf numFmtId="241" fontId="67" fillId="0" borderId="0" applyFont="0" applyFill="0" applyBorder="0" applyAlignment="0" applyProtection="0"/>
    <xf numFmtId="240" fontId="32" fillId="0" borderId="0" applyFont="0" applyFill="0" applyBorder="0" applyAlignment="0" applyProtection="0"/>
    <xf numFmtId="240" fontId="67" fillId="0" borderId="0" applyFont="0" applyFill="0" applyBorder="0" applyAlignment="0" applyProtection="0"/>
    <xf numFmtId="240" fontId="67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0" fillId="0" borderId="0">
      <protection locked="0"/>
    </xf>
    <xf numFmtId="0" fontId="30" fillId="0" borderId="0">
      <protection locked="0"/>
    </xf>
    <xf numFmtId="4" fontId="19" fillId="0" borderId="0">
      <protection locked="0"/>
    </xf>
    <xf numFmtId="242" fontId="32" fillId="0" borderId="0">
      <protection locked="0"/>
    </xf>
    <xf numFmtId="0" fontId="27" fillId="0" borderId="0"/>
    <xf numFmtId="0" fontId="73" fillId="3" borderId="0" applyNumberFormat="0" applyBorder="0" applyAlignment="0" applyProtection="0">
      <alignment vertical="center"/>
    </xf>
    <xf numFmtId="243" fontId="74" fillId="0" borderId="0" applyFont="0" applyFill="0" applyBorder="0" applyAlignment="0" applyProtection="0">
      <alignment horizontal="right"/>
    </xf>
    <xf numFmtId="0" fontId="75" fillId="0" borderId="0"/>
    <xf numFmtId="0" fontId="76" fillId="0" borderId="0" applyNumberFormat="0" applyFill="0" applyBorder="0" applyAlignment="0" applyProtection="0"/>
    <xf numFmtId="0" fontId="72" fillId="0" borderId="0"/>
    <xf numFmtId="181" fontId="19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19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19" fillId="0" borderId="0">
      <protection locked="0"/>
    </xf>
    <xf numFmtId="212" fontId="7" fillId="0" borderId="0">
      <protection locked="0"/>
    </xf>
    <xf numFmtId="181" fontId="19" fillId="0" borderId="0">
      <protection locked="0"/>
    </xf>
    <xf numFmtId="0" fontId="77" fillId="0" borderId="0"/>
    <xf numFmtId="181" fontId="38" fillId="0" borderId="0">
      <protection locked="0"/>
    </xf>
    <xf numFmtId="181" fontId="38" fillId="0" borderId="0">
      <protection locked="0"/>
    </xf>
    <xf numFmtId="227" fontId="7" fillId="0" borderId="0">
      <protection locked="0"/>
    </xf>
    <xf numFmtId="0" fontId="78" fillId="0" borderId="0"/>
    <xf numFmtId="0" fontId="79" fillId="0" borderId="0"/>
    <xf numFmtId="0" fontId="32" fillId="0" borderId="0"/>
    <xf numFmtId="0" fontId="67" fillId="0" borderId="0"/>
    <xf numFmtId="0" fontId="32" fillId="0" borderId="0"/>
    <xf numFmtId="0" fontId="80" fillId="0" borderId="0"/>
    <xf numFmtId="0" fontId="72" fillId="0" borderId="0"/>
    <xf numFmtId="244" fontId="74" fillId="0" borderId="0" applyFill="0" applyBorder="0" applyAlignment="0"/>
    <xf numFmtId="219" fontId="3" fillId="0" borderId="0" applyFill="0" applyBorder="0" applyAlignment="0"/>
    <xf numFmtId="212" fontId="81" fillId="0" borderId="0" applyFill="0" applyBorder="0" applyAlignment="0"/>
    <xf numFmtId="245" fontId="74" fillId="0" borderId="0" applyFill="0" applyBorder="0" applyAlignment="0"/>
    <xf numFmtId="246" fontId="74" fillId="0" borderId="0" applyFill="0" applyBorder="0" applyAlignment="0"/>
    <xf numFmtId="244" fontId="74" fillId="0" borderId="0" applyFill="0" applyBorder="0" applyAlignment="0"/>
    <xf numFmtId="247" fontId="74" fillId="0" borderId="0" applyFill="0" applyBorder="0" applyAlignment="0"/>
    <xf numFmtId="219" fontId="3" fillId="0" borderId="0" applyFill="0" applyBorder="0" applyAlignment="0"/>
    <xf numFmtId="0" fontId="82" fillId="21" borderId="7" applyNumberFormat="0" applyAlignment="0" applyProtection="0">
      <alignment vertical="center"/>
    </xf>
    <xf numFmtId="0" fontId="83" fillId="0" borderId="0"/>
    <xf numFmtId="0" fontId="84" fillId="22" borderId="8" applyNumberFormat="0" applyAlignment="0" applyProtection="0">
      <alignment vertical="center"/>
    </xf>
    <xf numFmtId="0" fontId="85" fillId="0" borderId="0" applyNumberFormat="0" applyFill="0" applyBorder="0" applyAlignment="0" applyProtection="0">
      <alignment vertical="top"/>
      <protection locked="0"/>
    </xf>
    <xf numFmtId="181" fontId="30" fillId="0" borderId="0">
      <protection locked="0"/>
    </xf>
    <xf numFmtId="0" fontId="30" fillId="0" borderId="9">
      <protection locked="0"/>
    </xf>
    <xf numFmtId="0" fontId="19" fillId="0" borderId="9">
      <protection locked="0"/>
    </xf>
    <xf numFmtId="181" fontId="19" fillId="0" borderId="0">
      <protection locked="0"/>
    </xf>
    <xf numFmtId="4" fontId="19" fillId="0" borderId="0">
      <protection locked="0"/>
    </xf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23" fillId="0" borderId="0" applyFont="0" applyFill="0" applyBorder="0" applyAlignment="0" applyProtection="0"/>
    <xf numFmtId="244" fontId="74" fillId="0" borderId="0" applyFont="0" applyFill="0" applyBorder="0" applyAlignment="0" applyProtection="0"/>
    <xf numFmtId="248" fontId="87" fillId="0" borderId="0"/>
    <xf numFmtId="0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0" fontId="88" fillId="0" borderId="0" applyNumberFormat="0" applyAlignment="0">
      <alignment horizontal="left"/>
    </xf>
    <xf numFmtId="249" fontId="27" fillId="0" borderId="0" applyFont="0" applyFill="0" applyBorder="0" applyAlignment="0" applyProtection="0"/>
    <xf numFmtId="0" fontId="29" fillId="0" borderId="0" applyFont="0" applyFill="0" applyBorder="0" applyAlignment="0" applyProtection="0"/>
    <xf numFmtId="250" fontId="19" fillId="0" borderId="0">
      <protection locked="0"/>
    </xf>
    <xf numFmtId="0" fontId="23" fillId="0" borderId="0" applyFont="0" applyFill="0" applyBorder="0" applyAlignment="0" applyProtection="0"/>
    <xf numFmtId="219" fontId="3" fillId="0" borderId="0" applyFont="0" applyFill="0" applyBorder="0" applyAlignment="0" applyProtection="0"/>
    <xf numFmtId="251" fontId="89" fillId="0" borderId="2" applyFill="0" applyBorder="0" applyAlignment="0"/>
    <xf numFmtId="0" fontId="7" fillId="0" borderId="0" applyFont="0" applyFill="0" applyBorder="0" applyAlignment="0" applyProtection="0"/>
    <xf numFmtId="252" fontId="45" fillId="0" borderId="0" applyFont="0" applyFill="0" applyBorder="0" applyAlignment="0" applyProtection="0"/>
    <xf numFmtId="0" fontId="27" fillId="0" borderId="0"/>
    <xf numFmtId="181" fontId="30" fillId="0" borderId="0">
      <protection locked="0"/>
    </xf>
    <xf numFmtId="14" fontId="90" fillId="0" borderId="0" applyFill="0" applyBorder="0" applyAlignment="0"/>
    <xf numFmtId="0" fontId="27" fillId="0" borderId="0" applyFont="0" applyFill="0" applyBorder="0" applyAlignment="0" applyProtection="0"/>
    <xf numFmtId="253" fontId="74" fillId="0" borderId="2">
      <alignment vertical="center" wrapText="1"/>
    </xf>
    <xf numFmtId="254" fontId="27" fillId="0" borderId="10">
      <alignment vertical="center"/>
    </xf>
    <xf numFmtId="49" fontId="91" fillId="0" borderId="0">
      <alignment horizontal="left" vertical="center"/>
    </xf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255" fontId="87" fillId="0" borderId="0"/>
    <xf numFmtId="0" fontId="30" fillId="0" borderId="0">
      <protection locked="0"/>
    </xf>
    <xf numFmtId="0" fontId="30" fillId="0" borderId="0">
      <protection locked="0"/>
    </xf>
    <xf numFmtId="256" fontId="32" fillId="0" borderId="0">
      <protection locked="0"/>
    </xf>
    <xf numFmtId="257" fontId="32" fillId="0" borderId="0">
      <protection locked="0"/>
    </xf>
    <xf numFmtId="244" fontId="74" fillId="0" borderId="0" applyFill="0" applyBorder="0" applyAlignment="0"/>
    <xf numFmtId="219" fontId="3" fillId="0" borderId="0" applyFill="0" applyBorder="0" applyAlignment="0"/>
    <xf numFmtId="244" fontId="74" fillId="0" borderId="0" applyFill="0" applyBorder="0" applyAlignment="0"/>
    <xf numFmtId="247" fontId="74" fillId="0" borderId="0" applyFill="0" applyBorder="0" applyAlignment="0"/>
    <xf numFmtId="219" fontId="3" fillId="0" borderId="0" applyFill="0" applyBorder="0" applyAlignment="0"/>
    <xf numFmtId="0" fontId="92" fillId="0" borderId="0" applyNumberFormat="0" applyAlignment="0">
      <alignment horizontal="left"/>
    </xf>
    <xf numFmtId="258" fontId="7" fillId="0" borderId="0" applyFont="0" applyFill="0" applyBorder="0" applyAlignment="0" applyProtection="0"/>
    <xf numFmtId="0" fontId="93" fillId="0" borderId="0" applyNumberFormat="0" applyFill="0" applyBorder="0" applyAlignment="0" applyProtection="0">
      <alignment vertical="center"/>
    </xf>
    <xf numFmtId="0" fontId="19" fillId="0" borderId="0">
      <protection locked="0"/>
    </xf>
    <xf numFmtId="0" fontId="19" fillId="0" borderId="0">
      <protection locked="0"/>
    </xf>
    <xf numFmtId="0" fontId="94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94" fillId="0" borderId="0">
      <protection locked="0"/>
    </xf>
    <xf numFmtId="181" fontId="30" fillId="0" borderId="0">
      <protection locked="0"/>
    </xf>
    <xf numFmtId="0" fontId="95" fillId="0" borderId="0" applyNumberFormat="0" applyFill="0" applyBorder="0" applyAlignment="0" applyProtection="0"/>
    <xf numFmtId="259" fontId="3" fillId="0" borderId="0"/>
    <xf numFmtId="2" fontId="96" fillId="0" borderId="0">
      <alignment horizontal="left"/>
    </xf>
    <xf numFmtId="0" fontId="97" fillId="4" borderId="0" applyNumberFormat="0" applyBorder="0" applyAlignment="0" applyProtection="0">
      <alignment vertical="center"/>
    </xf>
    <xf numFmtId="38" fontId="98" fillId="23" borderId="0" applyNumberFormat="0" applyBorder="0" applyAlignment="0" applyProtection="0"/>
    <xf numFmtId="3" fontId="21" fillId="0" borderId="11">
      <alignment horizontal="right" vertical="center"/>
    </xf>
    <xf numFmtId="4" fontId="21" fillId="0" borderId="11">
      <alignment horizontal="right" vertical="center"/>
    </xf>
    <xf numFmtId="0" fontId="99" fillId="0" borderId="0">
      <alignment horizontal="left"/>
    </xf>
    <xf numFmtId="0" fontId="100" fillId="0" borderId="12" applyNumberFormat="0" applyAlignment="0" applyProtection="0">
      <alignment horizontal="left" vertical="center"/>
    </xf>
    <xf numFmtId="0" fontId="100" fillId="0" borderId="13">
      <alignment horizontal="left" vertical="center"/>
    </xf>
    <xf numFmtId="0" fontId="101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2" fillId="0" borderId="14" applyNumberFormat="0" applyFill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181" fontId="103" fillId="0" borderId="0">
      <protection locked="0"/>
    </xf>
    <xf numFmtId="181" fontId="103" fillId="0" borderId="0">
      <protection locked="0"/>
    </xf>
    <xf numFmtId="0" fontId="104" fillId="0" borderId="15">
      <alignment horizontal="center"/>
    </xf>
    <xf numFmtId="0" fontId="104" fillId="0" borderId="0">
      <alignment horizontal="center"/>
    </xf>
    <xf numFmtId="0" fontId="105" fillId="0" borderId="0" applyNumberFormat="0" applyFill="0" applyBorder="0" applyAlignment="0" applyProtection="0"/>
    <xf numFmtId="0" fontId="106" fillId="0" borderId="16" applyNumberFormat="0" applyFill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108" fillId="7" borderId="7" applyNumberFormat="0" applyAlignment="0" applyProtection="0">
      <alignment vertical="center"/>
    </xf>
    <xf numFmtId="10" fontId="98" fillId="23" borderId="2" applyNumberFormat="0" applyBorder="0" applyAlignment="0" applyProtection="0"/>
    <xf numFmtId="0" fontId="27" fillId="0" borderId="0"/>
    <xf numFmtId="244" fontId="74" fillId="0" borderId="0" applyFill="0" applyBorder="0" applyAlignment="0"/>
    <xf numFmtId="219" fontId="3" fillId="0" borderId="0" applyFill="0" applyBorder="0" applyAlignment="0"/>
    <xf numFmtId="244" fontId="74" fillId="0" borderId="0" applyFill="0" applyBorder="0" applyAlignment="0"/>
    <xf numFmtId="247" fontId="74" fillId="0" borderId="0" applyFill="0" applyBorder="0" applyAlignment="0"/>
    <xf numFmtId="219" fontId="3" fillId="0" borderId="0" applyFill="0" applyBorder="0" applyAlignment="0"/>
    <xf numFmtId="0" fontId="109" fillId="0" borderId="17" applyNumberFormat="0" applyFill="0" applyAlignment="0" applyProtection="0">
      <alignment vertical="center"/>
    </xf>
    <xf numFmtId="0" fontId="110" fillId="0" borderId="2" applyFill="0" applyBorder="0" applyProtection="0">
      <alignment vertical="center"/>
    </xf>
    <xf numFmtId="0" fontId="111" fillId="0" borderId="18">
      <alignment horizontal="left"/>
    </xf>
    <xf numFmtId="0" fontId="112" fillId="0" borderId="15"/>
    <xf numFmtId="0" fontId="113" fillId="24" borderId="0" applyNumberFormat="0" applyBorder="0" applyAlignment="0" applyProtection="0">
      <alignment vertical="center"/>
    </xf>
    <xf numFmtId="0" fontId="114" fillId="25" borderId="2" applyNumberFormat="0" applyBorder="0" applyAlignment="0" applyProtection="0">
      <alignment vertical="center"/>
    </xf>
    <xf numFmtId="37" fontId="115" fillId="0" borderId="0"/>
    <xf numFmtId="0" fontId="27" fillId="0" borderId="0" applyNumberFormat="0" applyFill="0" applyBorder="0" applyAlignment="0" applyProtection="0"/>
    <xf numFmtId="260" fontId="3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3" fillId="0" borderId="0"/>
    <xf numFmtId="0" fontId="27" fillId="0" borderId="0" applyNumberFormat="0" applyFill="0" applyBorder="0" applyAlignment="0" applyProtection="0"/>
    <xf numFmtId="0" fontId="27" fillId="0" borderId="0"/>
    <xf numFmtId="0" fontId="7" fillId="26" borderId="19" applyNumberFormat="0" applyFont="0" applyAlignment="0" applyProtection="0">
      <alignment vertical="center"/>
    </xf>
    <xf numFmtId="0" fontId="27" fillId="0" borderId="0"/>
    <xf numFmtId="0" fontId="117" fillId="0" borderId="0"/>
    <xf numFmtId="0" fontId="118" fillId="21" borderId="20" applyNumberFormat="0" applyAlignment="0" applyProtection="0">
      <alignment vertical="center"/>
    </xf>
    <xf numFmtId="14" fontId="70" fillId="0" borderId="0">
      <alignment horizontal="center" wrapText="1"/>
      <protection locked="0"/>
    </xf>
    <xf numFmtId="261" fontId="19" fillId="0" borderId="0">
      <protection locked="0"/>
    </xf>
    <xf numFmtId="178" fontId="27" fillId="0" borderId="0" applyFont="0" applyFill="0" applyBorder="0" applyAlignment="0" applyProtection="0"/>
    <xf numFmtId="246" fontId="74" fillId="0" borderId="0" applyFont="0" applyFill="0" applyBorder="0" applyAlignment="0" applyProtection="0"/>
    <xf numFmtId="262" fontId="74" fillId="0" borderId="0" applyFont="0" applyFill="0" applyBorder="0" applyAlignment="0" applyProtection="0"/>
    <xf numFmtId="10" fontId="27" fillId="0" borderId="0" applyFont="0" applyFill="0" applyBorder="0" applyAlignment="0" applyProtection="0"/>
    <xf numFmtId="263" fontId="74" fillId="0" borderId="0" applyFont="0" applyFill="0" applyBorder="0" applyAlignment="0" applyProtection="0"/>
    <xf numFmtId="244" fontId="74" fillId="0" borderId="0" applyFill="0" applyBorder="0" applyAlignment="0"/>
    <xf numFmtId="219" fontId="3" fillId="0" borderId="0" applyFill="0" applyBorder="0" applyAlignment="0"/>
    <xf numFmtId="244" fontId="74" fillId="0" borderId="0" applyFill="0" applyBorder="0" applyAlignment="0"/>
    <xf numFmtId="247" fontId="74" fillId="0" borderId="0" applyFill="0" applyBorder="0" applyAlignment="0"/>
    <xf numFmtId="219" fontId="3" fillId="0" borderId="0" applyFill="0" applyBorder="0" applyAlignment="0"/>
    <xf numFmtId="0" fontId="119" fillId="27" borderId="0" applyNumberFormat="0" applyFont="0" applyBorder="0" applyAlignment="0">
      <alignment horizontal="center"/>
    </xf>
    <xf numFmtId="0" fontId="114" fillId="0" borderId="2" applyProtection="0">
      <alignment vertical="center"/>
    </xf>
    <xf numFmtId="0" fontId="37" fillId="0" borderId="2">
      <alignment horizontal="left" vertical="center"/>
    </xf>
    <xf numFmtId="264" fontId="27" fillId="0" borderId="0" applyNumberFormat="0" applyFill="0" applyBorder="0" applyAlignment="0" applyProtection="0">
      <alignment horizontal="left"/>
    </xf>
    <xf numFmtId="0" fontId="119" fillId="1" borderId="13" applyNumberFormat="0" applyFont="0" applyAlignment="0">
      <alignment horizontal="center"/>
    </xf>
    <xf numFmtId="0" fontId="120" fillId="28" borderId="1" applyNumberFormat="0" applyFont="0" applyBorder="0" applyAlignment="0"/>
    <xf numFmtId="0" fontId="121" fillId="0" borderId="0" applyNumberFormat="0" applyFill="0" applyBorder="0" applyAlignment="0">
      <alignment horizontal="center"/>
    </xf>
    <xf numFmtId="265" fontId="116" fillId="0" borderId="0"/>
    <xf numFmtId="0" fontId="28" fillId="0" borderId="0"/>
    <xf numFmtId="0" fontId="112" fillId="0" borderId="0"/>
    <xf numFmtId="40" fontId="122" fillId="0" borderId="0" applyBorder="0">
      <alignment horizontal="right"/>
    </xf>
    <xf numFmtId="49" fontId="90" fillId="0" borderId="0" applyFill="0" applyBorder="0" applyAlignment="0"/>
    <xf numFmtId="263" fontId="74" fillId="0" borderId="0" applyFill="0" applyBorder="0" applyAlignment="0"/>
    <xf numFmtId="266" fontId="74" fillId="0" borderId="0" applyFill="0" applyBorder="0" applyAlignment="0"/>
    <xf numFmtId="0" fontId="27" fillId="0" borderId="0"/>
    <xf numFmtId="49" fontId="123" fillId="0" borderId="0" applyFill="0" applyBorder="0" applyProtection="0">
      <alignment horizontal="centerContinuous" vertical="center"/>
    </xf>
    <xf numFmtId="0" fontId="124" fillId="0" borderId="0" applyFill="0" applyBorder="0" applyProtection="0">
      <alignment horizontal="centerContinuous" vertical="center"/>
    </xf>
    <xf numFmtId="0" fontId="15" fillId="23" borderId="0" applyFill="0" applyBorder="0" applyProtection="0">
      <alignment horizontal="center" vertical="center"/>
    </xf>
    <xf numFmtId="49" fontId="123" fillId="0" borderId="0" applyFill="0" applyBorder="0" applyProtection="0">
      <alignment horizontal="centerContinuous" vertical="center"/>
    </xf>
    <xf numFmtId="181" fontId="30" fillId="0" borderId="21">
      <protection locked="0"/>
    </xf>
    <xf numFmtId="0" fontId="6" fillId="0" borderId="5">
      <alignment horizontal="left"/>
    </xf>
    <xf numFmtId="37" fontId="98" fillId="29" borderId="0" applyNumberFormat="0" applyBorder="0" applyAlignment="0" applyProtection="0"/>
    <xf numFmtId="37" fontId="98" fillId="0" borderId="0"/>
    <xf numFmtId="3" fontId="125" fillId="0" borderId="16" applyProtection="0"/>
    <xf numFmtId="267" fontId="23" fillId="0" borderId="0" applyFont="0" applyFill="0" applyBorder="0" applyAlignment="0" applyProtection="0"/>
    <xf numFmtId="268" fontId="23" fillId="0" borderId="0" applyFont="0" applyFill="0" applyBorder="0" applyAlignment="0" applyProtection="0"/>
    <xf numFmtId="0" fontId="126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top"/>
      <protection locked="0"/>
    </xf>
    <xf numFmtId="9" fontId="62" fillId="0" borderId="0" applyFont="0" applyFill="0" applyBorder="0" applyAlignment="0" applyProtection="0"/>
    <xf numFmtId="216" fontId="7" fillId="0" borderId="0">
      <protection locked="0"/>
    </xf>
    <xf numFmtId="270" fontId="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42" fillId="0" borderId="0"/>
    <xf numFmtId="217" fontId="29" fillId="0" borderId="22" applyFont="0" applyFill="0" applyBorder="0" applyAlignment="0">
      <alignment horizontal="left" vertical="center"/>
    </xf>
    <xf numFmtId="0" fontId="19" fillId="0" borderId="0">
      <protection locked="0"/>
    </xf>
    <xf numFmtId="3" fontId="23" fillId="0" borderId="23">
      <alignment horizontal="center"/>
    </xf>
    <xf numFmtId="0" fontId="3" fillId="30" borderId="0">
      <alignment horizontal="left"/>
    </xf>
    <xf numFmtId="0" fontId="19" fillId="0" borderId="0"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9" fillId="0" borderId="11">
      <alignment vertical="center"/>
    </xf>
    <xf numFmtId="0" fontId="3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4" fillId="0" borderId="0"/>
    <xf numFmtId="0" fontId="45" fillId="0" borderId="0" applyNumberFormat="0" applyFont="0" applyFill="0" applyBorder="0" applyProtection="0">
      <alignment horizontal="distributed" vertical="center" justifyLastLine="1"/>
    </xf>
    <xf numFmtId="181" fontId="38" fillId="0" borderId="0">
      <protection locked="0"/>
    </xf>
    <xf numFmtId="0" fontId="38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8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8" fillId="0" borderId="0">
      <protection locked="0"/>
    </xf>
    <xf numFmtId="212" fontId="7" fillId="0" borderId="0">
      <protection locked="0"/>
    </xf>
    <xf numFmtId="0" fontId="3" fillId="0" borderId="0" applyFont="0" applyFill="0" applyBorder="0" applyProtection="0">
      <alignment horizontal="center" vertical="center"/>
    </xf>
    <xf numFmtId="0" fontId="3" fillId="0" borderId="0" applyFont="0" applyFill="0" applyBorder="0" applyProtection="0">
      <alignment horizontal="center" vertical="center"/>
    </xf>
    <xf numFmtId="9" fontId="17" fillId="23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9" fontId="7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45" fillId="0" borderId="0" applyFont="0" applyFill="0" applyBorder="0" applyAlignment="0" applyProtection="0"/>
    <xf numFmtId="3" fontId="21" fillId="0" borderId="24">
      <alignment vertical="center"/>
    </xf>
    <xf numFmtId="218" fontId="7" fillId="0" borderId="25" applyFont="0" applyFill="0" applyAlignment="0" applyProtection="0">
      <alignment horizontal="center" vertical="center"/>
    </xf>
    <xf numFmtId="0" fontId="45" fillId="0" borderId="0" applyNumberFormat="0" applyFont="0" applyFill="0" applyBorder="0" applyProtection="0">
      <alignment horizontal="centerContinuous" vertical="center"/>
    </xf>
    <xf numFmtId="219" fontId="46" fillId="0" borderId="26">
      <alignment vertical="center"/>
    </xf>
    <xf numFmtId="3" fontId="45" fillId="0" borderId="2"/>
    <xf numFmtId="0" fontId="45" fillId="0" borderId="2"/>
    <xf numFmtId="3" fontId="45" fillId="0" borderId="27"/>
    <xf numFmtId="3" fontId="45" fillId="0" borderId="28"/>
    <xf numFmtId="0" fontId="47" fillId="0" borderId="2"/>
    <xf numFmtId="0" fontId="48" fillId="0" borderId="0">
      <alignment horizontal="center"/>
    </xf>
    <xf numFmtId="0" fontId="49" fillId="0" borderId="29">
      <alignment horizontal="center"/>
    </xf>
    <xf numFmtId="3" fontId="50" fillId="0" borderId="0">
      <alignment vertical="center" wrapText="1"/>
    </xf>
    <xf numFmtId="3" fontId="51" fillId="0" borderId="0">
      <alignment vertical="center" wrapText="1"/>
    </xf>
    <xf numFmtId="0" fontId="52" fillId="0" borderId="0">
      <alignment vertical="center"/>
    </xf>
    <xf numFmtId="0" fontId="53" fillId="0" borderId="22" applyFont="0" applyAlignment="0" applyProtection="0">
      <alignment vertical="center"/>
    </xf>
    <xf numFmtId="3" fontId="3" fillId="0" borderId="0" applyFont="0" applyFill="0" applyBorder="0" applyAlignment="0" applyProtection="0"/>
    <xf numFmtId="220" fontId="7" fillId="0" borderId="0">
      <alignment vertical="center"/>
    </xf>
    <xf numFmtId="215" fontId="128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28" fillId="0" borderId="0"/>
    <xf numFmtId="0" fontId="3" fillId="0" borderId="0"/>
    <xf numFmtId="0" fontId="3" fillId="0" borderId="0"/>
    <xf numFmtId="0" fontId="25" fillId="0" borderId="3"/>
    <xf numFmtId="0" fontId="54" fillId="0" borderId="0" applyNumberFormat="0" applyFill="0" applyBorder="0" applyAlignment="0" applyProtection="0">
      <alignment vertical="top"/>
      <protection locked="0"/>
    </xf>
    <xf numFmtId="221" fontId="7" fillId="0" borderId="0" applyFont="0" applyFill="0" applyBorder="0" applyAlignment="0" applyProtection="0"/>
    <xf numFmtId="222" fontId="7" fillId="0" borderId="0" applyFont="0" applyFill="0" applyBorder="0" applyAlignment="0" applyProtection="0"/>
    <xf numFmtId="222" fontId="7" fillId="0" borderId="0" applyFont="0" applyFill="0" applyBorder="0" applyAlignment="0" applyProtection="0"/>
    <xf numFmtId="222" fontId="7" fillId="0" borderId="0" applyFont="0" applyFill="0" applyBorder="0" applyAlignment="0" applyProtection="0"/>
    <xf numFmtId="223" fontId="7" fillId="0" borderId="0" applyFont="0" applyFill="0" applyBorder="0" applyAlignment="0" applyProtection="0"/>
    <xf numFmtId="222" fontId="7" fillId="0" borderId="0" applyFont="0" applyFill="0" applyBorder="0" applyAlignment="0" applyProtection="0"/>
    <xf numFmtId="223" fontId="7" fillId="0" borderId="0" applyFont="0" applyFill="0" applyBorder="0" applyAlignment="0" applyProtection="0"/>
    <xf numFmtId="223" fontId="7" fillId="0" borderId="0" applyFont="0" applyFill="0" applyBorder="0" applyAlignment="0" applyProtection="0"/>
    <xf numFmtId="222" fontId="7" fillId="0" borderId="0" applyFont="0" applyFill="0" applyBorder="0" applyAlignment="0" applyProtection="0"/>
    <xf numFmtId="223" fontId="7" fillId="0" borderId="0" applyFont="0" applyFill="0" applyBorder="0" applyAlignment="0" applyProtection="0"/>
    <xf numFmtId="222" fontId="7" fillId="0" borderId="0" applyFont="0" applyFill="0" applyBorder="0" applyAlignment="0" applyProtection="0"/>
    <xf numFmtId="222" fontId="7" fillId="0" borderId="0" applyFont="0" applyFill="0" applyBorder="0" applyAlignment="0" applyProtection="0"/>
    <xf numFmtId="222" fontId="7" fillId="0" borderId="0" applyFont="0" applyFill="0" applyBorder="0" applyAlignment="0" applyProtection="0"/>
    <xf numFmtId="222" fontId="7" fillId="0" borderId="0" applyFont="0" applyFill="0" applyBorder="0" applyAlignment="0" applyProtection="0"/>
    <xf numFmtId="223" fontId="7" fillId="0" borderId="0" applyFont="0" applyFill="0" applyBorder="0" applyAlignment="0" applyProtection="0"/>
    <xf numFmtId="223" fontId="7" fillId="0" borderId="0" applyFont="0" applyFill="0" applyBorder="0" applyAlignment="0" applyProtection="0"/>
    <xf numFmtId="0" fontId="55" fillId="0" borderId="0">
      <alignment vertical="center"/>
    </xf>
    <xf numFmtId="4" fontId="19" fillId="0" borderId="0">
      <protection locked="0"/>
    </xf>
    <xf numFmtId="224" fontId="7" fillId="0" borderId="0">
      <protection locked="0"/>
    </xf>
    <xf numFmtId="271" fontId="3" fillId="0" borderId="0">
      <protection locked="0"/>
    </xf>
    <xf numFmtId="0" fontId="3" fillId="0" borderId="30" applyNumberFormat="0"/>
    <xf numFmtId="1" fontId="22" fillId="23" borderId="0" applyNumberFormat="0" applyFont="0" applyFill="0" applyBorder="0" applyAlignment="0">
      <alignment vertical="center"/>
    </xf>
    <xf numFmtId="1" fontId="56" fillId="23" borderId="0" applyNumberFormat="0" applyBorder="0" applyAlignment="0">
      <alignment vertical="center"/>
    </xf>
    <xf numFmtId="0" fontId="3" fillId="0" borderId="0">
      <alignment vertical="center"/>
    </xf>
    <xf numFmtId="0" fontId="57" fillId="0" borderId="0">
      <alignment horizontal="centerContinuous" vertical="center"/>
    </xf>
    <xf numFmtId="0" fontId="3" fillId="0" borderId="2">
      <alignment horizontal="distributed" vertical="center" justifyLastLine="1"/>
    </xf>
    <xf numFmtId="0" fontId="3" fillId="0" borderId="31">
      <alignment horizontal="distributed" vertical="top" justifyLastLine="1"/>
    </xf>
    <xf numFmtId="0" fontId="3" fillId="0" borderId="32">
      <alignment horizontal="distributed" justifyLastLine="1"/>
    </xf>
    <xf numFmtId="176" fontId="58" fillId="0" borderId="0">
      <alignment vertical="center"/>
    </xf>
    <xf numFmtId="0" fontId="3" fillId="0" borderId="0" applyNumberFormat="0" applyFont="0" applyFill="0" applyBorder="0" applyProtection="0">
      <alignment vertical="center"/>
    </xf>
    <xf numFmtId="0" fontId="3" fillId="0" borderId="0"/>
    <xf numFmtId="1" fontId="59" fillId="23" borderId="0" applyNumberFormat="0" applyFont="0" applyFill="0" applyBorder="0" applyAlignment="0">
      <alignment vertical="center"/>
    </xf>
    <xf numFmtId="181" fontId="38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8" fillId="0" borderId="0">
      <protection locked="0"/>
    </xf>
    <xf numFmtId="212" fontId="7" fillId="0" borderId="0">
      <protection locked="0"/>
    </xf>
    <xf numFmtId="0" fontId="38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8" fillId="0" borderId="0">
      <protection locked="0"/>
    </xf>
    <xf numFmtId="212" fontId="7" fillId="0" borderId="0">
      <protection locked="0"/>
    </xf>
    <xf numFmtId="181" fontId="38" fillId="0" borderId="0">
      <protection locked="0"/>
    </xf>
    <xf numFmtId="0" fontId="3" fillId="0" borderId="0" applyFont="0" applyFill="0" applyBorder="0" applyProtection="0">
      <alignment vertical="center"/>
    </xf>
    <xf numFmtId="38" fontId="45" fillId="0" borderId="0" applyFont="0" applyFill="0" applyBorder="0" applyProtection="0">
      <alignment vertical="center"/>
    </xf>
    <xf numFmtId="215" fontId="3" fillId="0" borderId="0" applyFont="0" applyFill="0" applyBorder="0" applyAlignment="0" applyProtection="0"/>
    <xf numFmtId="225" fontId="52" fillId="23" borderId="0" applyFill="0" applyBorder="0" applyProtection="0">
      <alignment horizontal="right"/>
    </xf>
    <xf numFmtId="9" fontId="60" fillId="0" borderId="0"/>
    <xf numFmtId="176" fontId="3" fillId="0" borderId="0" applyNumberFormat="0" applyFont="0" applyFill="0" applyBorder="0" applyAlignment="0" applyProtection="0">
      <alignment horizontal="right"/>
    </xf>
    <xf numFmtId="226" fontId="17" fillId="0" borderId="0" applyFont="0" applyFill="0" applyBorder="0" applyAlignment="0" applyProtection="0"/>
    <xf numFmtId="38" fontId="45" fillId="0" borderId="0" applyFont="0" applyFill="0" applyBorder="0" applyAlignment="0" applyProtection="0">
      <alignment vertical="center"/>
    </xf>
    <xf numFmtId="219" fontId="45" fillId="0" borderId="0" applyFont="0" applyFill="0" applyBorder="0" applyAlignment="0" applyProtection="0">
      <alignment vertical="center"/>
    </xf>
    <xf numFmtId="38" fontId="45" fillId="0" borderId="0" applyFill="0" applyBorder="0" applyAlignment="0" applyProtection="0">
      <alignment vertical="center"/>
    </xf>
    <xf numFmtId="179" fontId="61" fillId="0" borderId="2">
      <alignment vertical="center"/>
    </xf>
    <xf numFmtId="176" fontId="22" fillId="0" borderId="1" applyFont="0" applyFill="0" applyBorder="0" applyAlignment="0" applyProtection="0">
      <alignment vertical="center"/>
    </xf>
    <xf numFmtId="0" fontId="15" fillId="0" borderId="0"/>
    <xf numFmtId="0" fontId="3" fillId="0" borderId="0" applyFont="0" applyFill="0" applyBorder="0" applyAlignment="0" applyProtection="0"/>
    <xf numFmtId="181" fontId="38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8" fillId="0" borderId="0">
      <protection locked="0"/>
    </xf>
    <xf numFmtId="212" fontId="7" fillId="0" borderId="0">
      <protection locked="0"/>
    </xf>
    <xf numFmtId="0" fontId="38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8" fillId="0" borderId="0">
      <protection locked="0"/>
    </xf>
    <xf numFmtId="212" fontId="7" fillId="0" borderId="0">
      <protection locked="0"/>
    </xf>
    <xf numFmtId="181" fontId="38" fillId="0" borderId="0">
      <protection locked="0"/>
    </xf>
    <xf numFmtId="42" fontId="7" fillId="0" borderId="0" applyFont="0" applyFill="0" applyBorder="0" applyAlignment="0" applyProtection="0"/>
    <xf numFmtId="228" fontId="7" fillId="0" borderId="0">
      <protection locked="0"/>
    </xf>
    <xf numFmtId="272" fontId="3" fillId="0" borderId="0">
      <protection locked="0"/>
    </xf>
    <xf numFmtId="181" fontId="38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8" fillId="0" borderId="0">
      <protection locked="0"/>
    </xf>
    <xf numFmtId="212" fontId="7" fillId="0" borderId="0">
      <protection locked="0"/>
    </xf>
    <xf numFmtId="0" fontId="38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212" fontId="7" fillId="0" borderId="0">
      <protection locked="0"/>
    </xf>
    <xf numFmtId="212" fontId="7" fillId="0" borderId="0">
      <protection locked="0"/>
    </xf>
    <xf numFmtId="181" fontId="38" fillId="0" borderId="0">
      <protection locked="0"/>
    </xf>
    <xf numFmtId="212" fontId="7" fillId="0" borderId="0">
      <protection locked="0"/>
    </xf>
    <xf numFmtId="0" fontId="22" fillId="0" borderId="32">
      <alignment horizontal="distributed" justifyLastLine="1"/>
    </xf>
    <xf numFmtId="0" fontId="22" fillId="0" borderId="33">
      <alignment horizontal="distributed" vertical="center" justifyLastLine="1"/>
    </xf>
    <xf numFmtId="0" fontId="22" fillId="0" borderId="34">
      <alignment horizontal="distributed" vertical="top" justifyLastLine="1"/>
    </xf>
    <xf numFmtId="0" fontId="7" fillId="0" borderId="0">
      <alignment vertical="center"/>
    </xf>
    <xf numFmtId="0" fontId="3" fillId="0" borderId="0"/>
    <xf numFmtId="0" fontId="7" fillId="0" borderId="0">
      <alignment vertical="center"/>
    </xf>
    <xf numFmtId="0" fontId="2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15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 applyNumberFormat="0" applyFont="0" applyFill="0" applyBorder="0" applyProtection="0">
      <alignment vertical="center"/>
    </xf>
    <xf numFmtId="0" fontId="63" fillId="0" borderId="0"/>
    <xf numFmtId="0" fontId="15" fillId="0" borderId="0"/>
    <xf numFmtId="0" fontId="3" fillId="0" borderId="26">
      <alignment vertical="center" wrapText="1"/>
    </xf>
    <xf numFmtId="0" fontId="3" fillId="0" borderId="0" applyNumberFormat="0" applyFont="0"/>
    <xf numFmtId="0" fontId="64" fillId="0" borderId="0" applyNumberFormat="0" applyFill="0" applyBorder="0" applyAlignment="0" applyProtection="0">
      <alignment vertical="top"/>
      <protection locked="0"/>
    </xf>
    <xf numFmtId="0" fontId="19" fillId="0" borderId="9">
      <protection locked="0"/>
    </xf>
    <xf numFmtId="3" fontId="65" fillId="0" borderId="0" applyFont="0" applyFill="0" applyBorder="0" applyAlignment="0" applyProtection="0"/>
    <xf numFmtId="176" fontId="27" fillId="0" borderId="0" applyFont="0" applyFill="0" applyBorder="0" applyAlignment="0" applyProtection="0"/>
    <xf numFmtId="229" fontId="7" fillId="0" borderId="0">
      <protection locked="0"/>
    </xf>
    <xf numFmtId="273" fontId="3" fillId="0" borderId="0">
      <protection locked="0"/>
    </xf>
    <xf numFmtId="230" fontId="7" fillId="0" borderId="0">
      <protection locked="0"/>
    </xf>
    <xf numFmtId="274" fontId="3" fillId="0" borderId="0">
      <protection locked="0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40" fillId="0" borderId="0">
      <alignment vertical="center"/>
    </xf>
    <xf numFmtId="283" fontId="3" fillId="0" borderId="0" applyFill="0" applyBorder="0" applyProtection="0"/>
    <xf numFmtId="0" fontId="23" fillId="0" borderId="65">
      <alignment horizontal="center"/>
    </xf>
    <xf numFmtId="0" fontId="29" fillId="0" borderId="0"/>
    <xf numFmtId="0" fontId="7" fillId="0" borderId="0"/>
    <xf numFmtId="0" fontId="28" fillId="0" borderId="0"/>
    <xf numFmtId="0" fontId="28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27" fillId="0" borderId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7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155" fillId="0" borderId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9" fillId="0" borderId="0"/>
    <xf numFmtId="0" fontId="27" fillId="0" borderId="0"/>
    <xf numFmtId="0" fontId="7" fillId="0" borderId="0"/>
    <xf numFmtId="0" fontId="7" fillId="0" borderId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8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28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23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28" fillId="0" borderId="0"/>
    <xf numFmtId="0" fontId="29" fillId="0" borderId="0" applyFont="0" applyFill="0" applyBorder="0" applyAlignment="0" applyProtection="0"/>
    <xf numFmtId="0" fontId="29" fillId="0" borderId="0"/>
    <xf numFmtId="0" fontId="3" fillId="0" borderId="0"/>
    <xf numFmtId="0" fontId="27" fillId="0" borderId="0"/>
    <xf numFmtId="0" fontId="27" fillId="0" borderId="0"/>
    <xf numFmtId="0" fontId="15" fillId="0" borderId="0"/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3" fontId="37" fillId="0" borderId="4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41" fontId="3" fillId="0" borderId="0">
      <alignment horizontal="center" vertical="center"/>
    </xf>
    <xf numFmtId="284" fontId="3" fillId="0" borderId="0">
      <alignment horizontal="center" vertical="center"/>
    </xf>
    <xf numFmtId="212" fontId="156" fillId="0" borderId="0">
      <alignment horizontal="center" vertical="center"/>
    </xf>
    <xf numFmtId="41" fontId="3" fillId="0" borderId="0">
      <alignment horizontal="center" vertical="center"/>
    </xf>
    <xf numFmtId="0" fontId="157" fillId="0" borderId="0"/>
    <xf numFmtId="9" fontId="158" fillId="23" borderId="0" applyFill="0" applyBorder="0" applyProtection="0">
      <alignment horizontal="right"/>
    </xf>
    <xf numFmtId="10" fontId="158" fillId="0" borderId="0" applyFill="0" applyBorder="0" applyProtection="0">
      <alignment horizontal="right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2" fontId="37" fillId="0" borderId="4">
      <alignment horizontal="right" vertical="center"/>
    </xf>
    <xf numFmtId="0" fontId="134" fillId="7" borderId="0" applyNumberFormat="0" applyBorder="0" applyAlignment="0" applyProtection="0">
      <alignment vertical="center"/>
    </xf>
    <xf numFmtId="0" fontId="60" fillId="0" borderId="66">
      <alignment horizontal="center" vertical="center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42" fontId="69" fillId="0" borderId="0" applyFont="0" applyFill="0" applyBorder="0" applyAlignment="0" applyProtection="0"/>
    <xf numFmtId="232" fontId="159" fillId="0" borderId="0" applyFont="0" applyFill="0" applyBorder="0" applyAlignment="0" applyProtection="0"/>
    <xf numFmtId="233" fontId="160" fillId="0" borderId="0" applyFont="0" applyFill="0" applyBorder="0" applyAlignment="0" applyProtection="0"/>
    <xf numFmtId="287" fontId="7" fillId="0" borderId="0" applyFont="0" applyFill="0" applyBorder="0" applyAlignment="0" applyProtection="0"/>
    <xf numFmtId="37" fontId="161" fillId="0" borderId="0" applyFont="0" applyFill="0" applyBorder="0" applyAlignment="0" applyProtection="0"/>
    <xf numFmtId="0" fontId="7" fillId="0" borderId="0">
      <protection locked="0"/>
    </xf>
    <xf numFmtId="44" fontId="69" fillId="0" borderId="0" applyFont="0" applyFill="0" applyBorder="0" applyAlignment="0" applyProtection="0"/>
    <xf numFmtId="235" fontId="159" fillId="0" borderId="0" applyFont="0" applyFill="0" applyBorder="0" applyAlignment="0" applyProtection="0"/>
    <xf numFmtId="236" fontId="160" fillId="0" borderId="0" applyFont="0" applyFill="0" applyBorder="0" applyAlignment="0" applyProtection="0"/>
    <xf numFmtId="235" fontId="80" fillId="0" borderId="0" applyFont="0" applyFill="0" applyBorder="0" applyAlignment="0" applyProtection="0"/>
    <xf numFmtId="37" fontId="161" fillId="0" borderId="0" applyFont="0" applyFill="0" applyBorder="0" applyAlignment="0" applyProtection="0"/>
    <xf numFmtId="41" fontId="69" fillId="0" borderId="0" applyFont="0" applyFill="0" applyBorder="0" applyAlignment="0" applyProtection="0"/>
    <xf numFmtId="176" fontId="159" fillId="0" borderId="0" applyFont="0" applyFill="0" applyBorder="0" applyAlignment="0" applyProtection="0"/>
    <xf numFmtId="239" fontId="160" fillId="0" borderId="0" applyFont="0" applyFill="0" applyBorder="0" applyAlignment="0" applyProtection="0"/>
    <xf numFmtId="201" fontId="7" fillId="0" borderId="0" applyFont="0" applyFill="0" applyBorder="0" applyAlignment="0" applyProtection="0"/>
    <xf numFmtId="288" fontId="7" fillId="0" borderId="0" applyFont="0" applyFill="0" applyBorder="0" applyAlignment="0" applyProtection="0"/>
    <xf numFmtId="201" fontId="7" fillId="0" borderId="0" applyFont="0" applyFill="0" applyBorder="0" applyAlignment="0" applyProtection="0"/>
    <xf numFmtId="289" fontId="15" fillId="0" borderId="0" applyFont="0" applyFill="0" applyBorder="0" applyAlignment="0" applyProtection="0"/>
    <xf numFmtId="0" fontId="80" fillId="0" borderId="0" applyFont="0" applyFill="0" applyBorder="0" applyAlignment="0" applyProtection="0"/>
    <xf numFmtId="288" fontId="7" fillId="0" borderId="0" applyFont="0" applyFill="0" applyBorder="0" applyAlignment="0" applyProtection="0"/>
    <xf numFmtId="201" fontId="7" fillId="0" borderId="0" applyFont="0" applyFill="0" applyBorder="0" applyAlignment="0" applyProtection="0"/>
    <xf numFmtId="37" fontId="161" fillId="0" borderId="0" applyFont="0" applyFill="0" applyBorder="0" applyAlignment="0" applyProtection="0"/>
    <xf numFmtId="290" fontId="158" fillId="23" borderId="0" applyFill="0" applyBorder="0" applyProtection="0">
      <alignment horizontal="right"/>
    </xf>
    <xf numFmtId="43" fontId="69" fillId="0" borderId="0" applyFont="0" applyFill="0" applyBorder="0" applyAlignment="0" applyProtection="0"/>
    <xf numFmtId="240" fontId="159" fillId="0" borderId="0" applyFont="0" applyFill="0" applyBorder="0" applyAlignment="0" applyProtection="0"/>
    <xf numFmtId="241" fontId="160" fillId="0" borderId="0" applyFont="0" applyFill="0" applyBorder="0" applyAlignment="0" applyProtection="0"/>
    <xf numFmtId="240" fontId="80" fillId="0" borderId="0" applyFont="0" applyFill="0" applyBorder="0" applyAlignment="0" applyProtection="0"/>
    <xf numFmtId="37" fontId="161" fillId="0" borderId="0" applyFont="0" applyFill="0" applyBorder="0" applyAlignment="0" applyProtection="0"/>
    <xf numFmtId="0" fontId="27" fillId="23" borderId="0" applyBorder="0" applyAlignment="0" applyProtection="0"/>
    <xf numFmtId="49" fontId="162" fillId="31" borderId="0" applyBorder="0">
      <alignment horizontal="right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0" fontId="163" fillId="0" borderId="0"/>
    <xf numFmtId="0" fontId="164" fillId="0" borderId="0"/>
    <xf numFmtId="0" fontId="7" fillId="0" borderId="0" applyFill="0" applyBorder="0" applyAlignment="0"/>
    <xf numFmtId="0" fontId="162" fillId="41" borderId="2">
      <alignment horizontal="center"/>
    </xf>
    <xf numFmtId="0" fontId="165" fillId="42" borderId="67" applyNumberFormat="0" applyBorder="0" applyAlignment="0">
      <alignment horizontal="left" wrapText="1"/>
    </xf>
    <xf numFmtId="40" fontId="23" fillId="0" borderId="0" applyFont="0" applyFill="0" applyBorder="0" applyAlignment="0" applyProtection="0"/>
    <xf numFmtId="0" fontId="166" fillId="31" borderId="0"/>
    <xf numFmtId="0" fontId="167" fillId="31" borderId="0" applyNumberFormat="0" applyFill="0" applyBorder="0"/>
    <xf numFmtId="0" fontId="168" fillId="31" borderId="0" applyNumberFormat="0" applyFill="0" applyBorder="0"/>
    <xf numFmtId="0" fontId="169" fillId="31" borderId="0" applyNumberFormat="0" applyFill="0" applyBorder="0"/>
    <xf numFmtId="0" fontId="170" fillId="41" borderId="68" applyFont="0" applyBorder="0">
      <alignment horizontal="centerContinuous" vertical="center"/>
    </xf>
    <xf numFmtId="0" fontId="27" fillId="0" borderId="0" applyFont="0" applyFill="0" applyBorder="0" applyAlignment="0" applyProtection="0"/>
    <xf numFmtId="0" fontId="7" fillId="0" borderId="0" applyFont="0" applyFill="0" applyBorder="0" applyAlignment="0" applyProtection="0"/>
    <xf numFmtId="291" fontId="7" fillId="0" borderId="0"/>
    <xf numFmtId="0" fontId="27" fillId="0" borderId="0"/>
    <xf numFmtId="0" fontId="27" fillId="43" borderId="69" applyBorder="0"/>
    <xf numFmtId="292" fontId="27" fillId="43" borderId="70" applyBorder="0">
      <alignment horizontal="center"/>
    </xf>
    <xf numFmtId="0" fontId="98" fillId="31" borderId="0"/>
    <xf numFmtId="0" fontId="171" fillId="0" borderId="0" applyAlignment="0">
      <alignment horizontal="right"/>
    </xf>
    <xf numFmtId="0" fontId="172" fillId="0" borderId="0"/>
    <xf numFmtId="0" fontId="173" fillId="0" borderId="0"/>
    <xf numFmtId="0" fontId="174" fillId="44" borderId="32" applyBorder="0" applyAlignment="0"/>
    <xf numFmtId="12" fontId="27" fillId="23" borderId="71" applyNumberFormat="0" applyBorder="0" applyAlignment="0" applyProtection="0">
      <alignment horizontal="center"/>
    </xf>
    <xf numFmtId="292" fontId="27" fillId="45" borderId="72" applyBorder="0">
      <alignment horizontal="center"/>
      <protection locked="0"/>
    </xf>
    <xf numFmtId="12" fontId="27" fillId="45" borderId="72" applyBorder="0">
      <alignment horizontal="center"/>
      <protection locked="0"/>
    </xf>
    <xf numFmtId="0" fontId="172" fillId="45" borderId="73">
      <alignment horizontal="center" vertical="center"/>
      <protection locked="0"/>
    </xf>
    <xf numFmtId="293" fontId="98" fillId="43" borderId="0" applyBorder="0">
      <protection locked="0"/>
    </xf>
    <xf numFmtId="15" fontId="98" fillId="43" borderId="0" applyBorder="0">
      <protection locked="0"/>
    </xf>
    <xf numFmtId="49" fontId="98" fillId="43" borderId="0" applyBorder="0">
      <protection locked="0"/>
    </xf>
    <xf numFmtId="49" fontId="98" fillId="43" borderId="57" applyNumberFormat="0" applyBorder="0"/>
    <xf numFmtId="0" fontId="166" fillId="43" borderId="72" applyBorder="0">
      <alignment horizontal="left"/>
    </xf>
    <xf numFmtId="0" fontId="166" fillId="45" borderId="0">
      <alignment horizontal="left"/>
    </xf>
    <xf numFmtId="0" fontId="7" fillId="0" borderId="15">
      <protection locked="0"/>
    </xf>
    <xf numFmtId="294" fontId="175" fillId="0" borderId="0">
      <alignment horizontal="left"/>
    </xf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295" fontId="23" fillId="0" borderId="0" applyFont="0" applyFill="0" applyBorder="0" applyAlignment="0" applyProtection="0"/>
    <xf numFmtId="296" fontId="23" fillId="0" borderId="0" applyFont="0" applyFill="0" applyBorder="0" applyAlignment="0" applyProtection="0"/>
    <xf numFmtId="1" fontId="22" fillId="0" borderId="0" applyNumberFormat="0" applyFont="0" applyFill="0" applyBorder="0" applyAlignment="0">
      <alignment vertical="center"/>
    </xf>
    <xf numFmtId="0" fontId="7" fillId="0" borderId="0"/>
    <xf numFmtId="0" fontId="7" fillId="0" borderId="0"/>
    <xf numFmtId="40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240" fontId="45" fillId="0" borderId="0">
      <alignment vertical="center"/>
    </xf>
    <xf numFmtId="297" fontId="172" fillId="43" borderId="73">
      <alignment horizontal="center"/>
    </xf>
    <xf numFmtId="0" fontId="27" fillId="31" borderId="72" applyBorder="0">
      <alignment horizontal="center"/>
      <protection locked="0"/>
    </xf>
    <xf numFmtId="0" fontId="175" fillId="31" borderId="0"/>
    <xf numFmtId="0" fontId="117" fillId="0" borderId="0"/>
    <xf numFmtId="0" fontId="176" fillId="31" borderId="0"/>
    <xf numFmtId="0" fontId="117" fillId="0" borderId="0"/>
    <xf numFmtId="297" fontId="27" fillId="0" borderId="0"/>
    <xf numFmtId="49" fontId="177" fillId="31" borderId="0" applyBorder="0">
      <alignment horizontal="centerContinuous"/>
    </xf>
    <xf numFmtId="0" fontId="178" fillId="31" borderId="0" applyProtection="0">
      <alignment horizontal="centerContinuous" vertical="center"/>
      <protection hidden="1"/>
    </xf>
    <xf numFmtId="0" fontId="27" fillId="31" borderId="72" applyBorder="0">
      <alignment horizontal="center"/>
    </xf>
    <xf numFmtId="0" fontId="27" fillId="31" borderId="72" applyBorder="0">
      <alignment horizontal="center"/>
    </xf>
    <xf numFmtId="298" fontId="179" fillId="0" borderId="0">
      <alignment horizontal="center"/>
    </xf>
    <xf numFmtId="293" fontId="162" fillId="31" borderId="0"/>
    <xf numFmtId="49" fontId="180" fillId="31" borderId="0" applyBorder="0">
      <alignment horizontal="right"/>
    </xf>
    <xf numFmtId="0" fontId="181" fillId="0" borderId="0" applyNumberFormat="0" applyFill="0" applyBorder="0" applyAlignment="0" applyProtection="0">
      <alignment vertical="top"/>
      <protection locked="0"/>
    </xf>
    <xf numFmtId="0" fontId="182" fillId="0" borderId="0">
      <protection locked="0"/>
    </xf>
    <xf numFmtId="269" fontId="15" fillId="0" borderId="0"/>
    <xf numFmtId="0" fontId="45" fillId="0" borderId="74">
      <alignment horizontal="center"/>
    </xf>
    <xf numFmtId="269" fontId="17" fillId="0" borderId="0"/>
    <xf numFmtId="41" fontId="183" fillId="0" borderId="26">
      <alignment horizontal="center" vertical="center"/>
    </xf>
    <xf numFmtId="0" fontId="7" fillId="0" borderId="0">
      <protection locked="0"/>
    </xf>
    <xf numFmtId="37" fontId="22" fillId="0" borderId="0"/>
    <xf numFmtId="0" fontId="21" fillId="0" borderId="0" applyBorder="0"/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9" fontId="7" fillId="0" borderId="0" applyFont="0" applyFill="0" applyBorder="0" applyAlignment="0" applyProtection="0"/>
    <xf numFmtId="0" fontId="184" fillId="0" borderId="0"/>
    <xf numFmtId="299" fontId="7" fillId="0" borderId="31" applyBorder="0"/>
    <xf numFmtId="0" fontId="21" fillId="0" borderId="75"/>
    <xf numFmtId="0" fontId="18" fillId="0" borderId="0"/>
    <xf numFmtId="41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185" fillId="0" borderId="0">
      <alignment horizontal="center" vertical="center"/>
    </xf>
    <xf numFmtId="0" fontId="186" fillId="0" borderId="0" applyNumberFormat="0">
      <alignment horizontal="left" vertical="center"/>
    </xf>
    <xf numFmtId="41" fontId="187" fillId="46" borderId="76">
      <alignment horizontal="center" vertical="center"/>
    </xf>
    <xf numFmtId="0" fontId="42" fillId="0" borderId="0"/>
    <xf numFmtId="4" fontId="188" fillId="0" borderId="0" applyFont="0" applyFill="0" applyBorder="0" applyAlignment="0" applyProtection="0"/>
    <xf numFmtId="0" fontId="189" fillId="0" borderId="26" applyFill="0" applyBorder="0" applyProtection="0">
      <alignment horizontal="left" vertical="center"/>
    </xf>
    <xf numFmtId="0" fontId="190" fillId="0" borderId="0" applyNumberFormat="0" applyAlignment="0"/>
    <xf numFmtId="0" fontId="191" fillId="0" borderId="0"/>
    <xf numFmtId="0" fontId="45" fillId="0" borderId="0"/>
    <xf numFmtId="0" fontId="192" fillId="4" borderId="0" applyNumberFormat="0" applyBorder="0" applyAlignment="0" applyProtection="0">
      <alignment vertical="center"/>
    </xf>
    <xf numFmtId="0" fontId="193" fillId="0" borderId="0"/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285" fontId="7" fillId="0" borderId="0">
      <protection locked="0"/>
    </xf>
    <xf numFmtId="176" fontId="3" fillId="0" borderId="0" applyNumberFormat="0" applyFont="0" applyFill="0" applyBorder="0" applyProtection="0">
      <alignment vertical="center"/>
    </xf>
    <xf numFmtId="300" fontId="7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194" fillId="0" borderId="0">
      <alignment horizontal="centerContinuous" vertical="center"/>
    </xf>
    <xf numFmtId="2" fontId="195" fillId="0" borderId="26" applyNumberFormat="0" applyFont="0" applyFill="0" applyAlignment="0" applyProtection="0">
      <alignment vertical="center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218" fontId="62" fillId="0" borderId="0" applyFont="0" applyFill="0" applyBorder="0" applyAlignment="0" applyProtection="0"/>
    <xf numFmtId="0" fontId="3" fillId="0" borderId="0" applyFont="0" applyFill="0" applyBorder="0" applyAlignment="0" applyProtection="0"/>
    <xf numFmtId="44" fontId="7" fillId="0" borderId="0" applyFont="0" applyFill="0" applyBorder="0" applyAlignment="0" applyProtection="0">
      <alignment vertical="center"/>
    </xf>
    <xf numFmtId="227" fontId="62" fillId="0" borderId="0" applyFont="0" applyFill="0" applyBorder="0" applyAlignment="0" applyProtection="0"/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286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3" fillId="0" borderId="0">
      <protection locked="0"/>
    </xf>
    <xf numFmtId="0" fontId="7" fillId="0" borderId="0">
      <protection locked="0"/>
    </xf>
    <xf numFmtId="0" fontId="134" fillId="0" borderId="0">
      <alignment vertical="center"/>
    </xf>
    <xf numFmtId="0" fontId="134" fillId="0" borderId="0">
      <alignment vertical="center"/>
    </xf>
    <xf numFmtId="0" fontId="7" fillId="0" borderId="2" applyNumberFormat="0" applyFill="0" applyProtection="0">
      <alignment vertical="center"/>
    </xf>
    <xf numFmtId="0" fontId="60" fillId="0" borderId="66">
      <alignment horizontal="center" vertical="center"/>
    </xf>
    <xf numFmtId="0" fontId="196" fillId="0" borderId="0" applyNumberFormat="0" applyFill="0" applyBorder="0" applyAlignment="0" applyProtection="0">
      <alignment vertical="top"/>
      <protection locked="0"/>
    </xf>
    <xf numFmtId="0" fontId="45" fillId="0" borderId="74">
      <alignment horizont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8">
    <xf numFmtId="0" fontId="0" fillId="0" borderId="0" xfId="0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29" borderId="26" xfId="0" applyFont="1" applyFill="1" applyBorder="1" applyAlignment="1">
      <alignment horizontal="center" vertical="center"/>
    </xf>
    <xf numFmtId="0" fontId="13" fillId="29" borderId="35" xfId="0" applyFont="1" applyFill="1" applyBorder="1" applyAlignment="1">
      <alignment horizontal="center" vertical="center"/>
    </xf>
    <xf numFmtId="41" fontId="11" fillId="31" borderId="23" xfId="2423" applyFont="1" applyFill="1" applyBorder="1" applyAlignment="1">
      <alignment horizontal="left" vertical="center" shrinkToFit="1"/>
    </xf>
    <xf numFmtId="0" fontId="11" fillId="31" borderId="23" xfId="0" applyFont="1" applyFill="1" applyBorder="1" applyAlignment="1">
      <alignment horizontal="center" vertical="center" shrinkToFit="1"/>
    </xf>
    <xf numFmtId="0" fontId="11" fillId="31" borderId="36" xfId="0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vertical="center"/>
    </xf>
    <xf numFmtId="41" fontId="13" fillId="0" borderId="26" xfId="2425" applyFont="1" applyBorder="1" applyAlignment="1">
      <alignment horizontal="left" vertical="center" shrinkToFit="1"/>
    </xf>
    <xf numFmtId="41" fontId="11" fillId="31" borderId="23" xfId="2425" applyFont="1" applyFill="1" applyBorder="1" applyAlignment="1">
      <alignment horizontal="left" vertical="center" shrinkToFit="1"/>
    </xf>
    <xf numFmtId="177" fontId="129" fillId="0" borderId="26" xfId="2429" applyNumberFormat="1" applyFont="1" applyFill="1" applyBorder="1" applyAlignment="1">
      <alignment vertical="center" shrinkToFit="1"/>
    </xf>
    <xf numFmtId="177" fontId="11" fillId="31" borderId="36" xfId="2423" applyNumberFormat="1" applyFont="1" applyFill="1" applyBorder="1" applyAlignment="1">
      <alignment vertical="center" shrinkToFit="1"/>
    </xf>
    <xf numFmtId="0" fontId="14" fillId="29" borderId="5" xfId="2425" applyNumberFormat="1" applyFont="1" applyFill="1" applyBorder="1" applyAlignment="1">
      <alignment vertical="center"/>
    </xf>
    <xf numFmtId="0" fontId="13" fillId="29" borderId="26" xfId="2425" applyNumberFormat="1" applyFont="1" applyFill="1" applyBorder="1" applyAlignment="1">
      <alignment horizontal="left" vertical="center"/>
    </xf>
    <xf numFmtId="41" fontId="129" fillId="0" borderId="26" xfId="2423" applyFont="1" applyFill="1" applyBorder="1" applyAlignment="1">
      <alignment horizontal="left" vertical="center" indent="1"/>
    </xf>
    <xf numFmtId="0" fontId="129" fillId="0" borderId="0" xfId="0" applyFont="1" applyAlignment="1">
      <alignment horizontal="left" vertical="center"/>
    </xf>
    <xf numFmtId="0" fontId="129" fillId="0" borderId="0" xfId="0" applyFont="1" applyAlignment="1">
      <alignment vertical="center"/>
    </xf>
    <xf numFmtId="0" fontId="129" fillId="0" borderId="0" xfId="0" applyFont="1" applyAlignment="1">
      <alignment horizontal="center" vertical="center"/>
    </xf>
    <xf numFmtId="0" fontId="130" fillId="0" borderId="0" xfId="0" applyFont="1" applyAlignment="1">
      <alignment vertical="center"/>
    </xf>
    <xf numFmtId="0" fontId="130" fillId="0" borderId="37" xfId="0" applyFont="1" applyFill="1" applyBorder="1" applyAlignment="1">
      <alignment horizontal="center" vertical="center"/>
    </xf>
    <xf numFmtId="0" fontId="130" fillId="0" borderId="38" xfId="0" applyFont="1" applyFill="1" applyBorder="1" applyAlignment="1">
      <alignment horizontal="center" vertical="center"/>
    </xf>
    <xf numFmtId="0" fontId="130" fillId="0" borderId="38" xfId="0" applyFont="1" applyFill="1" applyBorder="1" applyAlignment="1">
      <alignment horizontal="center" vertical="center" wrapText="1"/>
    </xf>
    <xf numFmtId="0" fontId="130" fillId="0" borderId="39" xfId="0" applyFont="1" applyFill="1" applyBorder="1" applyAlignment="1">
      <alignment horizontal="center" vertical="center"/>
    </xf>
    <xf numFmtId="0" fontId="129" fillId="0" borderId="0" xfId="0" applyFont="1" applyFill="1" applyAlignment="1">
      <alignment vertical="center"/>
    </xf>
    <xf numFmtId="41" fontId="130" fillId="0" borderId="40" xfId="2423" applyFont="1" applyFill="1" applyBorder="1" applyAlignment="1">
      <alignment vertical="center"/>
    </xf>
    <xf numFmtId="0" fontId="130" fillId="0" borderId="40" xfId="0" applyFont="1" applyFill="1" applyBorder="1" applyAlignment="1">
      <alignment horizontal="center" vertical="center"/>
    </xf>
    <xf numFmtId="177" fontId="130" fillId="0" borderId="40" xfId="2429" applyNumberFormat="1" applyFont="1" applyFill="1" applyBorder="1" applyAlignment="1">
      <alignment vertical="center" shrinkToFit="1"/>
    </xf>
    <xf numFmtId="0" fontId="130" fillId="0" borderId="41" xfId="0" applyFont="1" applyFill="1" applyBorder="1" applyAlignment="1">
      <alignment horizontal="center" vertical="center"/>
    </xf>
    <xf numFmtId="0" fontId="130" fillId="29" borderId="0" xfId="0" applyFont="1" applyFill="1" applyAlignment="1">
      <alignment vertical="center"/>
    </xf>
    <xf numFmtId="41" fontId="129" fillId="0" borderId="4" xfId="2423" applyFont="1" applyFill="1" applyBorder="1" applyAlignment="1">
      <alignment horizontal="left" vertical="center" indent="1"/>
    </xf>
    <xf numFmtId="0" fontId="129" fillId="0" borderId="26" xfId="0" applyFont="1" applyFill="1" applyBorder="1" applyAlignment="1">
      <alignment horizontal="center" vertical="center"/>
    </xf>
    <xf numFmtId="177" fontId="129" fillId="0" borderId="4" xfId="2429" applyNumberFormat="1" applyFont="1" applyFill="1" applyBorder="1" applyAlignment="1">
      <alignment vertical="center" shrinkToFit="1"/>
    </xf>
    <xf numFmtId="0" fontId="129" fillId="0" borderId="42" xfId="0" applyFont="1" applyFill="1" applyBorder="1" applyAlignment="1">
      <alignment horizontal="center" vertical="center"/>
    </xf>
    <xf numFmtId="0" fontId="129" fillId="0" borderId="35" xfId="0" applyFont="1" applyFill="1" applyBorder="1" applyAlignment="1">
      <alignment horizontal="center" vertical="center"/>
    </xf>
    <xf numFmtId="276" fontId="130" fillId="29" borderId="0" xfId="0" applyNumberFormat="1" applyFont="1" applyFill="1" applyAlignment="1">
      <alignment vertical="center"/>
    </xf>
    <xf numFmtId="0" fontId="129" fillId="31" borderId="0" xfId="0" applyFont="1" applyFill="1" applyAlignment="1">
      <alignment vertical="center"/>
    </xf>
    <xf numFmtId="41" fontId="16" fillId="31" borderId="23" xfId="2423" applyFont="1" applyFill="1" applyBorder="1" applyAlignment="1">
      <alignment horizontal="center" vertical="center" shrinkToFit="1"/>
    </xf>
    <xf numFmtId="41" fontId="142" fillId="0" borderId="0" xfId="0" applyNumberFormat="1" applyFont="1" applyAlignment="1"/>
    <xf numFmtId="0" fontId="141" fillId="0" borderId="26" xfId="0" applyFont="1" applyBorder="1" applyAlignment="1">
      <alignment horizontal="center" vertical="center"/>
    </xf>
    <xf numFmtId="0" fontId="133" fillId="23" borderId="26" xfId="2619" applyFont="1" applyFill="1" applyBorder="1" applyAlignment="1">
      <alignment horizontal="center" vertical="center"/>
    </xf>
    <xf numFmtId="0" fontId="133" fillId="23" borderId="26" xfId="2427" applyNumberFormat="1" applyFont="1" applyFill="1" applyBorder="1" applyAlignment="1">
      <alignment horizontal="center" vertical="center"/>
    </xf>
    <xf numFmtId="41" fontId="133" fillId="23" borderId="26" xfId="2423" applyFont="1" applyFill="1" applyBorder="1" applyAlignment="1">
      <alignment horizontal="right" vertical="center"/>
    </xf>
    <xf numFmtId="41" fontId="133" fillId="0" borderId="26" xfId="2423" applyFont="1" applyBorder="1" applyAlignment="1">
      <alignment horizontal="center" vertical="center"/>
    </xf>
    <xf numFmtId="0" fontId="141" fillId="0" borderId="5" xfId="0" applyFont="1" applyBorder="1" applyAlignment="1">
      <alignment vertical="center"/>
    </xf>
    <xf numFmtId="0" fontId="133" fillId="23" borderId="5" xfId="2619" applyFont="1" applyFill="1" applyBorder="1" applyAlignment="1">
      <alignment horizontal="left" vertical="center"/>
    </xf>
    <xf numFmtId="0" fontId="141" fillId="0" borderId="26" xfId="2631" applyFont="1" applyFill="1" applyBorder="1" applyAlignment="1">
      <alignment horizontal="center" vertical="center"/>
    </xf>
    <xf numFmtId="0" fontId="14" fillId="0" borderId="0" xfId="2423" applyNumberFormat="1" applyFont="1" applyBorder="1">
      <alignment vertical="center"/>
    </xf>
    <xf numFmtId="41" fontId="141" fillId="0" borderId="5" xfId="2427" applyFont="1" applyBorder="1" applyAlignment="1">
      <alignment vertical="center"/>
    </xf>
    <xf numFmtId="277" fontId="13" fillId="0" borderId="0" xfId="0" applyNumberFormat="1" applyFont="1" applyAlignment="1">
      <alignment vertical="center"/>
    </xf>
    <xf numFmtId="277" fontId="133" fillId="23" borderId="26" xfId="2427" applyNumberFormat="1" applyFont="1" applyFill="1" applyBorder="1" applyAlignment="1">
      <alignment horizontal="center" vertical="center"/>
    </xf>
    <xf numFmtId="41" fontId="133" fillId="23" borderId="26" xfId="2425" applyFont="1" applyFill="1" applyBorder="1" applyAlignment="1">
      <alignment horizontal="right" vertical="center"/>
    </xf>
    <xf numFmtId="41" fontId="133" fillId="0" borderId="26" xfId="2425" applyFont="1" applyBorder="1" applyAlignment="1">
      <alignment horizontal="center" vertical="center"/>
    </xf>
    <xf numFmtId="41" fontId="11" fillId="33" borderId="23" xfId="2425" applyFont="1" applyFill="1" applyBorder="1" applyAlignment="1">
      <alignment horizontal="left" vertical="center" shrinkToFit="1"/>
    </xf>
    <xf numFmtId="41" fontId="16" fillId="33" borderId="23" xfId="2425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vertical="center"/>
    </xf>
    <xf numFmtId="0" fontId="13" fillId="0" borderId="5" xfId="0" applyFont="1" applyBorder="1" applyAlignment="1">
      <alignment vertical="center"/>
    </xf>
    <xf numFmtId="0" fontId="13" fillId="0" borderId="26" xfId="0" applyFont="1" applyBorder="1" applyAlignment="1">
      <alignment horizontal="left" vertical="center"/>
    </xf>
    <xf numFmtId="0" fontId="13" fillId="0" borderId="26" xfId="0" applyFont="1" applyBorder="1" applyAlignment="1">
      <alignment horizontal="center" vertical="center"/>
    </xf>
    <xf numFmtId="0" fontId="130" fillId="0" borderId="42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77" fontId="12" fillId="0" borderId="4" xfId="2429" applyNumberFormat="1" applyFont="1" applyFill="1" applyBorder="1" applyAlignment="1">
      <alignment vertical="center" shrinkToFit="1"/>
    </xf>
    <xf numFmtId="0" fontId="130" fillId="33" borderId="49" xfId="0" applyFont="1" applyFill="1" applyBorder="1" applyAlignment="1">
      <alignment vertical="center"/>
    </xf>
    <xf numFmtId="0" fontId="130" fillId="33" borderId="49" xfId="0" applyFont="1" applyFill="1" applyBorder="1" applyAlignment="1">
      <alignment horizontal="center" vertical="center"/>
    </xf>
    <xf numFmtId="177" fontId="143" fillId="33" borderId="49" xfId="0" applyNumberFormat="1" applyFont="1" applyFill="1" applyBorder="1" applyAlignment="1">
      <alignment vertical="center" shrinkToFit="1"/>
    </xf>
    <xf numFmtId="0" fontId="130" fillId="33" borderId="23" xfId="0" applyFont="1" applyFill="1" applyBorder="1" applyAlignment="1">
      <alignment horizontal="center" vertical="center"/>
    </xf>
    <xf numFmtId="177" fontId="130" fillId="33" borderId="23" xfId="2429" applyNumberFormat="1" applyFont="1" applyFill="1" applyBorder="1" applyAlignment="1">
      <alignment vertical="center" shrinkToFit="1"/>
    </xf>
    <xf numFmtId="0" fontId="130" fillId="33" borderId="36" xfId="0" applyFont="1" applyFill="1" applyBorder="1" applyAlignment="1">
      <alignment horizontal="center" vertical="center"/>
    </xf>
    <xf numFmtId="0" fontId="130" fillId="33" borderId="46" xfId="0" applyFont="1" applyFill="1" applyBorder="1" applyAlignment="1">
      <alignment horizontal="center" vertical="center"/>
    </xf>
    <xf numFmtId="177" fontId="130" fillId="33" borderId="46" xfId="2429" applyNumberFormat="1" applyFont="1" applyFill="1" applyBorder="1" applyAlignment="1">
      <alignment vertical="center" shrinkToFit="1"/>
    </xf>
    <xf numFmtId="0" fontId="130" fillId="33" borderId="50" xfId="0" applyFont="1" applyFill="1" applyBorder="1" applyAlignment="1">
      <alignment horizontal="center" vertical="center"/>
    </xf>
    <xf numFmtId="0" fontId="0" fillId="0" borderId="53" xfId="0" applyBorder="1">
      <alignment vertical="center"/>
    </xf>
    <xf numFmtId="0" fontId="0" fillId="0" borderId="0" xfId="0" applyBorder="1">
      <alignment vertical="center"/>
    </xf>
    <xf numFmtId="0" fontId="0" fillId="0" borderId="54" xfId="0" applyBorder="1">
      <alignment vertical="center"/>
    </xf>
    <xf numFmtId="0" fontId="0" fillId="0" borderId="55" xfId="0" applyBorder="1">
      <alignment vertical="center"/>
    </xf>
    <xf numFmtId="0" fontId="0" fillId="0" borderId="15" xfId="0" applyBorder="1">
      <alignment vertical="center"/>
    </xf>
    <xf numFmtId="0" fontId="0" fillId="0" borderId="56" xfId="0" applyBorder="1">
      <alignment vertical="center"/>
    </xf>
    <xf numFmtId="0" fontId="0" fillId="0" borderId="5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4" xfId="0" applyBorder="1" applyAlignment="1">
      <alignment vertical="center"/>
    </xf>
    <xf numFmtId="0" fontId="136" fillId="0" borderId="0" xfId="0" applyFont="1" applyBorder="1" applyAlignment="1">
      <alignment vertical="center"/>
    </xf>
    <xf numFmtId="0" fontId="136" fillId="0" borderId="54" xfId="0" applyFont="1" applyBorder="1" applyAlignment="1">
      <alignment vertical="center"/>
    </xf>
    <xf numFmtId="0" fontId="136" fillId="0" borderId="53" xfId="0" applyFont="1" applyBorder="1" applyAlignment="1">
      <alignment vertical="center"/>
    </xf>
    <xf numFmtId="14" fontId="137" fillId="0" borderId="53" xfId="0" applyNumberFormat="1" applyFont="1" applyBorder="1" applyAlignment="1">
      <alignment vertical="center"/>
    </xf>
    <xf numFmtId="14" fontId="137" fillId="0" borderId="0" xfId="0" applyNumberFormat="1" applyFont="1" applyBorder="1" applyAlignment="1">
      <alignment vertical="center"/>
    </xf>
    <xf numFmtId="14" fontId="137" fillId="0" borderId="54" xfId="0" applyNumberFormat="1" applyFont="1" applyBorder="1" applyAlignment="1">
      <alignment vertical="center"/>
    </xf>
    <xf numFmtId="0" fontId="13" fillId="35" borderId="0" xfId="0" applyFont="1" applyFill="1" applyAlignment="1">
      <alignment vertical="center"/>
    </xf>
    <xf numFmtId="41" fontId="14" fillId="36" borderId="5" xfId="2436" applyFont="1" applyFill="1" applyBorder="1" applyAlignment="1">
      <alignment vertical="center"/>
    </xf>
    <xf numFmtId="41" fontId="13" fillId="36" borderId="26" xfId="2436" applyFont="1" applyFill="1" applyBorder="1" applyAlignment="1">
      <alignment horizontal="left" vertical="center"/>
    </xf>
    <xf numFmtId="0" fontId="13" fillId="36" borderId="26" xfId="0" applyFont="1" applyFill="1" applyBorder="1" applyAlignment="1">
      <alignment horizontal="center" vertical="center"/>
    </xf>
    <xf numFmtId="0" fontId="13" fillId="36" borderId="35" xfId="0" applyFont="1" applyFill="1" applyBorder="1" applyAlignment="1">
      <alignment horizontal="center" vertical="center"/>
    </xf>
    <xf numFmtId="0" fontId="13" fillId="36" borderId="0" xfId="0" applyFont="1" applyFill="1" applyAlignment="1">
      <alignment vertical="center"/>
    </xf>
    <xf numFmtId="0" fontId="13" fillId="37" borderId="0" xfId="0" applyFont="1" applyFill="1" applyAlignment="1">
      <alignment vertical="center"/>
    </xf>
    <xf numFmtId="41" fontId="143" fillId="33" borderId="51" xfId="2425" applyFont="1" applyFill="1" applyBorder="1" applyAlignment="1">
      <alignment horizontal="center" vertical="center" shrinkToFit="1"/>
    </xf>
    <xf numFmtId="41" fontId="143" fillId="31" borderId="51" xfId="2423" applyFont="1" applyFill="1" applyBorder="1" applyAlignment="1">
      <alignment horizontal="center" vertical="center" shrinkToFit="1"/>
    </xf>
    <xf numFmtId="177" fontId="133" fillId="36" borderId="26" xfId="2436" applyNumberFormat="1" applyFont="1" applyFill="1" applyBorder="1" applyAlignment="1">
      <alignment vertical="center"/>
    </xf>
    <xf numFmtId="41" fontId="11" fillId="37" borderId="5" xfId="2423" applyFont="1" applyFill="1" applyBorder="1" applyAlignment="1">
      <alignment vertical="center"/>
    </xf>
    <xf numFmtId="41" fontId="13" fillId="37" borderId="26" xfId="2423" applyFont="1" applyFill="1" applyBorder="1" applyAlignment="1">
      <alignment horizontal="left" vertical="center"/>
    </xf>
    <xf numFmtId="0" fontId="13" fillId="37" borderId="26" xfId="0" applyFont="1" applyFill="1" applyBorder="1" applyAlignment="1">
      <alignment horizontal="center" vertical="center"/>
    </xf>
    <xf numFmtId="177" fontId="133" fillId="37" borderId="26" xfId="2423" applyNumberFormat="1" applyFont="1" applyFill="1" applyBorder="1" applyAlignment="1">
      <alignment vertical="center"/>
    </xf>
    <xf numFmtId="0" fontId="13" fillId="37" borderId="35" xfId="0" applyFont="1" applyFill="1" applyBorder="1" applyAlignment="1">
      <alignment horizontal="center" vertical="center"/>
    </xf>
    <xf numFmtId="0" fontId="14" fillId="35" borderId="5" xfId="2425" applyNumberFormat="1" applyFont="1" applyFill="1" applyBorder="1" applyAlignment="1">
      <alignment vertical="center"/>
    </xf>
    <xf numFmtId="0" fontId="13" fillId="35" borderId="26" xfId="2425" applyNumberFormat="1" applyFont="1" applyFill="1" applyBorder="1" applyAlignment="1">
      <alignment horizontal="left" vertical="center"/>
    </xf>
    <xf numFmtId="0" fontId="13" fillId="35" borderId="26" xfId="0" applyFont="1" applyFill="1" applyBorder="1" applyAlignment="1">
      <alignment horizontal="center" vertical="center"/>
    </xf>
    <xf numFmtId="177" fontId="133" fillId="35" borderId="26" xfId="2425" applyNumberFormat="1" applyFont="1" applyFill="1" applyBorder="1" applyAlignment="1">
      <alignment vertical="center"/>
    </xf>
    <xf numFmtId="0" fontId="13" fillId="35" borderId="35" xfId="0" applyFont="1" applyFill="1" applyBorder="1" applyAlignment="1">
      <alignment horizontal="center" vertical="center"/>
    </xf>
    <xf numFmtId="41" fontId="14" fillId="37" borderId="5" xfId="2425" applyFont="1" applyFill="1" applyBorder="1" applyAlignment="1">
      <alignment vertical="center"/>
    </xf>
    <xf numFmtId="41" fontId="13" fillId="37" borderId="26" xfId="2425" applyFont="1" applyFill="1" applyBorder="1" applyAlignment="1">
      <alignment horizontal="left" vertical="center"/>
    </xf>
    <xf numFmtId="41" fontId="14" fillId="36" borderId="5" xfId="2425" applyFont="1" applyFill="1" applyBorder="1" applyAlignment="1">
      <alignment vertical="center"/>
    </xf>
    <xf numFmtId="41" fontId="13" fillId="36" borderId="26" xfId="2425" applyFont="1" applyFill="1" applyBorder="1" applyAlignment="1">
      <alignment horizontal="left" vertical="center"/>
    </xf>
    <xf numFmtId="41" fontId="143" fillId="31" borderId="51" xfId="2425" applyFont="1" applyFill="1" applyBorder="1" applyAlignment="1">
      <alignment horizontal="center" vertical="center" shrinkToFit="1"/>
    </xf>
    <xf numFmtId="0" fontId="11" fillId="0" borderId="46" xfId="0" applyFont="1" applyFill="1" applyBorder="1" applyAlignment="1">
      <alignment horizontal="center" vertical="center"/>
    </xf>
    <xf numFmtId="41" fontId="14" fillId="36" borderId="43" xfId="2436" applyFont="1" applyFill="1" applyBorder="1" applyAlignment="1">
      <alignment vertical="center"/>
    </xf>
    <xf numFmtId="41" fontId="13" fillId="36" borderId="4" xfId="2436" applyFont="1" applyFill="1" applyBorder="1" applyAlignment="1">
      <alignment horizontal="left" vertical="center"/>
    </xf>
    <xf numFmtId="0" fontId="13" fillId="36" borderId="4" xfId="0" applyFont="1" applyFill="1" applyBorder="1" applyAlignment="1">
      <alignment horizontal="center" vertical="center"/>
    </xf>
    <xf numFmtId="277" fontId="13" fillId="36" borderId="4" xfId="2436" applyNumberFormat="1" applyFont="1" applyFill="1" applyBorder="1" applyAlignment="1">
      <alignment vertical="center"/>
    </xf>
    <xf numFmtId="177" fontId="13" fillId="36" borderId="4" xfId="2436" applyNumberFormat="1" applyFont="1" applyFill="1" applyBorder="1" applyAlignment="1">
      <alignment vertical="center"/>
    </xf>
    <xf numFmtId="0" fontId="11" fillId="35" borderId="58" xfId="0" applyFont="1" applyFill="1" applyBorder="1" applyAlignment="1">
      <alignment vertical="center"/>
    </xf>
    <xf numFmtId="0" fontId="13" fillId="35" borderId="3" xfId="0" applyFont="1" applyFill="1" applyBorder="1" applyAlignment="1">
      <alignment vertical="center"/>
    </xf>
    <xf numFmtId="0" fontId="11" fillId="37" borderId="60" xfId="0" applyFont="1" applyFill="1" applyBorder="1" applyAlignment="1">
      <alignment vertical="center"/>
    </xf>
    <xf numFmtId="0" fontId="144" fillId="37" borderId="61" xfId="0" applyFont="1" applyFill="1" applyBorder="1" applyAlignment="1">
      <alignment vertical="center"/>
    </xf>
    <xf numFmtId="0" fontId="0" fillId="0" borderId="18" xfId="0" applyBorder="1">
      <alignment vertical="center"/>
    </xf>
    <xf numFmtId="0" fontId="0" fillId="0" borderId="45" xfId="0" applyBorder="1">
      <alignment vertical="center"/>
    </xf>
    <xf numFmtId="0" fontId="0" fillId="0" borderId="63" xfId="0" applyBorder="1">
      <alignment vertical="center"/>
    </xf>
    <xf numFmtId="278" fontId="133" fillId="23" borderId="26" xfId="2427" applyNumberFormat="1" applyFont="1" applyFill="1" applyBorder="1" applyAlignment="1">
      <alignment horizontal="center" vertical="center"/>
    </xf>
    <xf numFmtId="278" fontId="133" fillId="23" borderId="46" xfId="2427" applyNumberFormat="1" applyFont="1" applyFill="1" applyBorder="1" applyAlignment="1">
      <alignment horizontal="center" vertical="center"/>
    </xf>
    <xf numFmtId="177" fontId="133" fillId="37" borderId="26" xfId="2425" applyNumberFormat="1" applyFont="1" applyFill="1" applyBorder="1" applyAlignment="1">
      <alignment vertical="center"/>
    </xf>
    <xf numFmtId="0" fontId="11" fillId="0" borderId="58" xfId="0" applyFont="1" applyFill="1" applyBorder="1" applyAlignment="1">
      <alignment vertical="center"/>
    </xf>
    <xf numFmtId="0" fontId="144" fillId="0" borderId="3" xfId="0" applyFont="1" applyFill="1" applyBorder="1" applyAlignment="1">
      <alignment vertical="center"/>
    </xf>
    <xf numFmtId="41" fontId="145" fillId="0" borderId="35" xfId="0" applyNumberFormat="1" applyFont="1" applyBorder="1" applyAlignment="1">
      <alignment horizontal="center" vertical="center"/>
    </xf>
    <xf numFmtId="177" fontId="143" fillId="33" borderId="36" xfId="2425" applyNumberFormat="1" applyFont="1" applyFill="1" applyBorder="1" applyAlignment="1">
      <alignment horizontal="center" vertical="center" shrinkToFit="1"/>
    </xf>
    <xf numFmtId="0" fontId="143" fillId="0" borderId="0" xfId="0" applyFont="1" applyAlignment="1">
      <alignment horizontal="center" vertical="center"/>
    </xf>
    <xf numFmtId="0" fontId="143" fillId="37" borderId="62" xfId="0" applyFont="1" applyFill="1" applyBorder="1" applyAlignment="1">
      <alignment horizontal="center" vertical="center"/>
    </xf>
    <xf numFmtId="0" fontId="143" fillId="0" borderId="59" xfId="0" applyFont="1" applyFill="1" applyBorder="1" applyAlignment="1">
      <alignment horizontal="center" vertical="center"/>
    </xf>
    <xf numFmtId="0" fontId="143" fillId="35" borderId="59" xfId="0" applyFont="1" applyFill="1" applyBorder="1" applyAlignment="1">
      <alignment horizontal="center" vertical="center"/>
    </xf>
    <xf numFmtId="0" fontId="143" fillId="36" borderId="42" xfId="0" applyFont="1" applyFill="1" applyBorder="1" applyAlignment="1">
      <alignment horizontal="center" vertical="center"/>
    </xf>
    <xf numFmtId="0" fontId="143" fillId="0" borderId="35" xfId="0" applyFont="1" applyBorder="1" applyAlignment="1">
      <alignment horizontal="center" vertical="center"/>
    </xf>
    <xf numFmtId="0" fontId="143" fillId="36" borderId="35" xfId="0" applyFont="1" applyFill="1" applyBorder="1" applyAlignment="1">
      <alignment horizontal="center" vertical="center"/>
    </xf>
    <xf numFmtId="41" fontId="11" fillId="0" borderId="5" xfId="2423" applyFont="1" applyFill="1" applyBorder="1" applyAlignment="1">
      <alignment vertical="center"/>
    </xf>
    <xf numFmtId="41" fontId="13" fillId="0" borderId="26" xfId="2423" applyFont="1" applyFill="1" applyBorder="1" applyAlignment="1">
      <alignment horizontal="left" vertical="center"/>
    </xf>
    <xf numFmtId="0" fontId="13" fillId="0" borderId="26" xfId="0" applyFont="1" applyFill="1" applyBorder="1" applyAlignment="1">
      <alignment horizontal="center" vertical="center"/>
    </xf>
    <xf numFmtId="177" fontId="133" fillId="0" borderId="26" xfId="2423" applyNumberFormat="1" applyFont="1" applyFill="1" applyBorder="1" applyAlignment="1">
      <alignment vertical="center"/>
    </xf>
    <xf numFmtId="0" fontId="13" fillId="0" borderId="35" xfId="0" applyFont="1" applyFill="1" applyBorder="1" applyAlignment="1">
      <alignment horizontal="center" vertical="center"/>
    </xf>
    <xf numFmtId="41" fontId="14" fillId="0" borderId="5" xfId="2425" applyFont="1" applyFill="1" applyBorder="1" applyAlignment="1">
      <alignment vertical="center"/>
    </xf>
    <xf numFmtId="41" fontId="13" fillId="0" borderId="26" xfId="2425" applyFont="1" applyFill="1" applyBorder="1" applyAlignment="1">
      <alignment horizontal="left" vertical="center"/>
    </xf>
    <xf numFmtId="177" fontId="133" fillId="0" borderId="26" xfId="2425" applyNumberFormat="1" applyFont="1" applyFill="1" applyBorder="1" applyAlignment="1">
      <alignment vertical="center"/>
    </xf>
    <xf numFmtId="41" fontId="143" fillId="0" borderId="52" xfId="2423" applyFont="1" applyFill="1" applyBorder="1" applyAlignment="1">
      <alignment horizontal="center" vertical="center" shrinkToFit="1"/>
    </xf>
    <xf numFmtId="41" fontId="11" fillId="0" borderId="46" xfId="2423" applyFont="1" applyFill="1" applyBorder="1" applyAlignment="1">
      <alignment horizontal="left" vertical="center" shrinkToFit="1"/>
    </xf>
    <xf numFmtId="41" fontId="16" fillId="0" borderId="46" xfId="2423" applyFont="1" applyFill="1" applyBorder="1" applyAlignment="1">
      <alignment horizontal="center" vertical="center" shrinkToFit="1"/>
    </xf>
    <xf numFmtId="177" fontId="11" fillId="0" borderId="50" xfId="2423" applyNumberFormat="1" applyFont="1" applyFill="1" applyBorder="1" applyAlignment="1">
      <alignment vertical="center" shrinkToFit="1"/>
    </xf>
    <xf numFmtId="41" fontId="143" fillId="0" borderId="52" xfId="2425" applyFont="1" applyFill="1" applyBorder="1" applyAlignment="1">
      <alignment horizontal="center" vertical="center" shrinkToFit="1"/>
    </xf>
    <xf numFmtId="41" fontId="11" fillId="0" borderId="46" xfId="2425" applyFont="1" applyFill="1" applyBorder="1" applyAlignment="1">
      <alignment horizontal="left" vertical="center" shrinkToFit="1"/>
    </xf>
    <xf numFmtId="41" fontId="16" fillId="0" borderId="46" xfId="2425" applyFont="1" applyFill="1" applyBorder="1" applyAlignment="1">
      <alignment horizontal="center" vertical="center" shrinkToFit="1"/>
    </xf>
    <xf numFmtId="177" fontId="143" fillId="0" borderId="50" xfId="2425" applyNumberFormat="1" applyFont="1" applyFill="1" applyBorder="1" applyAlignment="1">
      <alignment horizontal="center" vertical="center" shrinkToFit="1"/>
    </xf>
    <xf numFmtId="0" fontId="11" fillId="0" borderId="0" xfId="2429" applyNumberFormat="1" applyFont="1" applyFill="1" applyBorder="1" applyAlignment="1">
      <alignment vertical="center"/>
    </xf>
    <xf numFmtId="0" fontId="147" fillId="0" borderId="0" xfId="2642" applyFont="1" applyAlignment="1">
      <alignment vertical="center"/>
    </xf>
    <xf numFmtId="0" fontId="147" fillId="39" borderId="2" xfId="2642" applyFont="1" applyFill="1" applyBorder="1" applyAlignment="1">
      <alignment horizontal="center" vertical="center" shrinkToFit="1"/>
    </xf>
    <xf numFmtId="0" fontId="147" fillId="0" borderId="0" xfId="2642" applyFont="1" applyAlignment="1">
      <alignment horizontal="center" vertical="center"/>
    </xf>
    <xf numFmtId="0" fontId="147" fillId="0" borderId="0" xfId="2642" applyFont="1" applyAlignment="1">
      <alignment horizontal="right" vertical="center"/>
    </xf>
    <xf numFmtId="0" fontId="147" fillId="0" borderId="0" xfId="2642" applyFont="1" applyAlignment="1">
      <alignment horizontal="left" vertical="center"/>
    </xf>
    <xf numFmtId="0" fontId="150" fillId="0" borderId="0" xfId="2644" applyFont="1">
      <alignment vertical="center"/>
    </xf>
    <xf numFmtId="0" fontId="150" fillId="0" borderId="0" xfId="2644" applyFont="1" applyAlignment="1">
      <alignment horizontal="center" vertical="center" shrinkToFit="1"/>
    </xf>
    <xf numFmtId="0" fontId="151" fillId="0" borderId="0" xfId="2644" applyFont="1">
      <alignment vertical="center"/>
    </xf>
    <xf numFmtId="0" fontId="151" fillId="0" borderId="2" xfId="2644" applyFont="1" applyBorder="1" applyAlignment="1">
      <alignment horizontal="center" vertical="center" shrinkToFit="1"/>
    </xf>
    <xf numFmtId="0" fontId="151" fillId="0" borderId="2" xfId="2644" quotePrefix="1" applyFont="1" applyBorder="1" applyAlignment="1">
      <alignment horizontal="center" vertical="center" shrinkToFit="1"/>
    </xf>
    <xf numFmtId="282" fontId="151" fillId="0" borderId="2" xfId="2644" applyNumberFormat="1" applyFont="1" applyBorder="1" applyAlignment="1">
      <alignment vertical="center" wrapText="1"/>
    </xf>
    <xf numFmtId="0" fontId="151" fillId="0" borderId="2" xfId="2644" quotePrefix="1" applyFont="1" applyBorder="1" applyAlignment="1">
      <alignment horizontal="center" vertical="center" wrapText="1"/>
    </xf>
    <xf numFmtId="10" fontId="151" fillId="0" borderId="2" xfId="2644" applyNumberFormat="1" applyFont="1" applyBorder="1" applyAlignment="1">
      <alignment horizontal="center" vertical="center" shrinkToFit="1"/>
    </xf>
    <xf numFmtId="0" fontId="151" fillId="0" borderId="2" xfId="2644" applyFont="1" applyBorder="1" applyAlignment="1">
      <alignment horizontal="center" vertical="center" wrapText="1"/>
    </xf>
    <xf numFmtId="0" fontId="151" fillId="0" borderId="2" xfId="2644" quotePrefix="1" applyFont="1" applyFill="1" applyBorder="1" applyAlignment="1">
      <alignment horizontal="center" vertical="center" shrinkToFit="1"/>
    </xf>
    <xf numFmtId="0" fontId="152" fillId="0" borderId="0" xfId="2644" applyFont="1" applyAlignment="1">
      <alignment horizontal="center" vertical="center" shrinkToFit="1"/>
    </xf>
    <xf numFmtId="0" fontId="153" fillId="0" borderId="0" xfId="2644" applyFont="1">
      <alignment vertical="center"/>
    </xf>
    <xf numFmtId="0" fontId="153" fillId="40" borderId="2" xfId="2644" quotePrefix="1" applyFont="1" applyFill="1" applyBorder="1" applyAlignment="1">
      <alignment horizontal="center" vertical="center" shrinkToFit="1"/>
    </xf>
    <xf numFmtId="0" fontId="153" fillId="40" borderId="2" xfId="2644" quotePrefix="1" applyFont="1" applyFill="1" applyBorder="1" applyAlignment="1">
      <alignment horizontal="center" vertical="center" wrapText="1"/>
    </xf>
    <xf numFmtId="41" fontId="197" fillId="0" borderId="26" xfId="0" applyNumberFormat="1" applyFont="1" applyBorder="1" applyAlignment="1">
      <alignment horizontal="center" vertical="center"/>
    </xf>
    <xf numFmtId="277" fontId="198" fillId="33" borderId="23" xfId="0" applyNumberFormat="1" applyFont="1" applyFill="1" applyBorder="1" applyAlignment="1">
      <alignment horizontal="center" vertical="center" shrinkToFit="1"/>
    </xf>
    <xf numFmtId="0" fontId="198" fillId="33" borderId="23" xfId="2425" applyNumberFormat="1" applyFont="1" applyFill="1" applyBorder="1" applyAlignment="1">
      <alignment horizontal="center" vertical="center" shrinkToFit="1"/>
    </xf>
    <xf numFmtId="177" fontId="199" fillId="33" borderId="23" xfId="2425" applyNumberFormat="1" applyFont="1" applyFill="1" applyBorder="1" applyAlignment="1">
      <alignment vertical="center" shrinkToFit="1"/>
    </xf>
    <xf numFmtId="177" fontId="198" fillId="33" borderId="23" xfId="2425" applyNumberFormat="1" applyFont="1" applyFill="1" applyBorder="1" applyAlignment="1">
      <alignment vertical="center" shrinkToFit="1"/>
    </xf>
    <xf numFmtId="277" fontId="133" fillId="36" borderId="26" xfId="0" applyNumberFormat="1" applyFont="1" applyFill="1" applyBorder="1" applyAlignment="1">
      <alignment horizontal="center" vertical="center"/>
    </xf>
    <xf numFmtId="277" fontId="198" fillId="0" borderId="46" xfId="0" applyNumberFormat="1" applyFont="1" applyFill="1" applyBorder="1" applyAlignment="1">
      <alignment horizontal="center" vertical="center" shrinkToFit="1"/>
    </xf>
    <xf numFmtId="0" fontId="198" fillId="0" borderId="46" xfId="2425" applyNumberFormat="1" applyFont="1" applyFill="1" applyBorder="1" applyAlignment="1">
      <alignment horizontal="center" vertical="center" shrinkToFit="1"/>
    </xf>
    <xf numFmtId="177" fontId="199" fillId="0" borderId="46" xfId="2425" applyNumberFormat="1" applyFont="1" applyFill="1" applyBorder="1" applyAlignment="1">
      <alignment vertical="center" shrinkToFit="1"/>
    </xf>
    <xf numFmtId="177" fontId="198" fillId="0" borderId="46" xfId="2425" applyNumberFormat="1" applyFont="1" applyFill="1" applyBorder="1" applyAlignment="1">
      <alignment vertical="center" shrinkToFit="1"/>
    </xf>
    <xf numFmtId="275" fontId="133" fillId="37" borderId="26" xfId="2423" applyNumberFormat="1" applyFont="1" applyFill="1" applyBorder="1" applyAlignment="1">
      <alignment vertical="center"/>
    </xf>
    <xf numFmtId="275" fontId="133" fillId="0" borderId="26" xfId="2423" applyNumberFormat="1" applyFont="1" applyFill="1" applyBorder="1" applyAlignment="1">
      <alignment vertical="center"/>
    </xf>
    <xf numFmtId="275" fontId="133" fillId="35" borderId="26" xfId="2425" applyNumberFormat="1" applyFont="1" applyFill="1" applyBorder="1" applyAlignment="1">
      <alignment vertical="center"/>
    </xf>
    <xf numFmtId="0" fontId="133" fillId="35" borderId="26" xfId="2425" applyNumberFormat="1" applyFont="1" applyFill="1" applyBorder="1" applyAlignment="1">
      <alignment vertical="center"/>
    </xf>
    <xf numFmtId="275" fontId="133" fillId="36" borderId="26" xfId="2436" applyNumberFormat="1" applyFont="1" applyFill="1" applyBorder="1" applyAlignment="1">
      <alignment vertical="center"/>
    </xf>
    <xf numFmtId="177" fontId="133" fillId="32" borderId="26" xfId="2436" applyNumberFormat="1" applyFont="1" applyFill="1" applyBorder="1" applyAlignment="1">
      <alignment vertical="center"/>
    </xf>
    <xf numFmtId="275" fontId="198" fillId="31" borderId="23" xfId="0" applyNumberFormat="1" applyFont="1" applyFill="1" applyBorder="1" applyAlignment="1">
      <alignment horizontal="center" vertical="center" shrinkToFit="1"/>
    </xf>
    <xf numFmtId="0" fontId="198" fillId="31" borderId="23" xfId="2423" applyNumberFormat="1" applyFont="1" applyFill="1" applyBorder="1" applyAlignment="1">
      <alignment horizontal="center" vertical="center" shrinkToFit="1"/>
    </xf>
    <xf numFmtId="177" fontId="199" fillId="31" borderId="23" xfId="2423" applyNumberFormat="1" applyFont="1" applyFill="1" applyBorder="1" applyAlignment="1">
      <alignment vertical="center" shrinkToFit="1"/>
    </xf>
    <xf numFmtId="275" fontId="198" fillId="0" borderId="46" xfId="0" applyNumberFormat="1" applyFont="1" applyFill="1" applyBorder="1" applyAlignment="1">
      <alignment horizontal="center" vertical="center" shrinkToFit="1"/>
    </xf>
    <xf numFmtId="0" fontId="198" fillId="0" borderId="46" xfId="2423" applyNumberFormat="1" applyFont="1" applyFill="1" applyBorder="1" applyAlignment="1">
      <alignment horizontal="center" vertical="center" shrinkToFit="1"/>
    </xf>
    <xf numFmtId="177" fontId="199" fillId="0" borderId="46" xfId="2423" applyNumberFormat="1" applyFont="1" applyFill="1" applyBorder="1" applyAlignment="1">
      <alignment vertical="center" shrinkToFit="1"/>
    </xf>
    <xf numFmtId="177" fontId="198" fillId="0" borderId="46" xfId="2423" applyNumberFormat="1" applyFont="1" applyFill="1" applyBorder="1" applyAlignment="1">
      <alignment vertical="center" shrinkToFit="1"/>
    </xf>
    <xf numFmtId="180" fontId="133" fillId="37" borderId="26" xfId="2425" applyNumberFormat="1" applyFont="1" applyFill="1" applyBorder="1" applyAlignment="1">
      <alignment vertical="center"/>
    </xf>
    <xf numFmtId="180" fontId="133" fillId="0" borderId="26" xfId="2425" applyNumberFormat="1" applyFont="1" applyFill="1" applyBorder="1" applyAlignment="1">
      <alignment vertical="center"/>
    </xf>
    <xf numFmtId="275" fontId="133" fillId="29" borderId="26" xfId="2425" applyNumberFormat="1" applyFont="1" applyFill="1" applyBorder="1" applyAlignment="1">
      <alignment vertical="center"/>
    </xf>
    <xf numFmtId="0" fontId="133" fillId="29" borderId="26" xfId="2425" applyNumberFormat="1" applyFont="1" applyFill="1" applyBorder="1" applyAlignment="1">
      <alignment vertical="center"/>
    </xf>
    <xf numFmtId="177" fontId="133" fillId="29" borderId="26" xfId="2425" applyNumberFormat="1" applyFont="1" applyFill="1" applyBorder="1" applyAlignment="1">
      <alignment vertical="center"/>
    </xf>
    <xf numFmtId="180" fontId="133" fillId="36" borderId="26" xfId="2425" applyNumberFormat="1" applyFont="1" applyFill="1" applyBorder="1" applyAlignment="1">
      <alignment vertical="center"/>
    </xf>
    <xf numFmtId="177" fontId="133" fillId="36" borderId="26" xfId="2425" applyNumberFormat="1" applyFont="1" applyFill="1" applyBorder="1" applyAlignment="1">
      <alignment vertical="center"/>
    </xf>
    <xf numFmtId="279" fontId="133" fillId="0" borderId="26" xfId="2425" applyNumberFormat="1" applyFont="1" applyBorder="1" applyAlignment="1">
      <alignment horizontal="center" vertical="center" shrinkToFit="1"/>
    </xf>
    <xf numFmtId="177" fontId="133" fillId="0" borderId="26" xfId="2425" applyNumberFormat="1" applyFont="1" applyBorder="1" applyAlignment="1">
      <alignment vertical="center" shrinkToFit="1"/>
    </xf>
    <xf numFmtId="279" fontId="198" fillId="31" borderId="23" xfId="2425" applyNumberFormat="1" applyFont="1" applyFill="1" applyBorder="1" applyAlignment="1">
      <alignment vertical="center" shrinkToFit="1"/>
    </xf>
    <xf numFmtId="177" fontId="198" fillId="31" borderId="23" xfId="2425" applyNumberFormat="1" applyFont="1" applyFill="1" applyBorder="1" applyAlignment="1">
      <alignment vertical="center" shrinkToFit="1"/>
    </xf>
    <xf numFmtId="177" fontId="199" fillId="31" borderId="23" xfId="2425" applyNumberFormat="1" applyFont="1" applyFill="1" applyBorder="1" applyAlignment="1">
      <alignment vertical="center" shrinkToFit="1"/>
    </xf>
    <xf numFmtId="177" fontId="199" fillId="38" borderId="23" xfId="2425" applyNumberFormat="1" applyFont="1" applyFill="1" applyBorder="1" applyAlignment="1">
      <alignment vertical="center" shrinkToFit="1"/>
    </xf>
    <xf numFmtId="279" fontId="133" fillId="36" borderId="26" xfId="2425" applyNumberFormat="1" applyFont="1" applyFill="1" applyBorder="1" applyAlignment="1">
      <alignment vertical="center"/>
    </xf>
    <xf numFmtId="279" fontId="197" fillId="0" borderId="26" xfId="2631" applyNumberFormat="1" applyFont="1" applyBorder="1" applyAlignment="1">
      <alignment horizontal="center" vertical="center"/>
    </xf>
    <xf numFmtId="41" fontId="197" fillId="0" borderId="26" xfId="2427" applyFont="1" applyBorder="1" applyAlignment="1">
      <alignment vertical="center"/>
    </xf>
    <xf numFmtId="41" fontId="197" fillId="0" borderId="26" xfId="2427" applyFont="1" applyBorder="1" applyAlignment="1">
      <alignment vertical="center" shrinkToFit="1"/>
    </xf>
    <xf numFmtId="180" fontId="198" fillId="31" borderId="23" xfId="2425" applyNumberFormat="1" applyFont="1" applyFill="1" applyBorder="1" applyAlignment="1">
      <alignment vertical="center" shrinkToFit="1"/>
    </xf>
    <xf numFmtId="0" fontId="147" fillId="0" borderId="0" xfId="3567" applyFont="1" applyAlignment="1">
      <alignment vertical="center"/>
    </xf>
    <xf numFmtId="0" fontId="147" fillId="39" borderId="2" xfId="3567" applyFont="1" applyFill="1" applyBorder="1" applyAlignment="1">
      <alignment horizontal="center" vertical="center" shrinkToFit="1"/>
    </xf>
    <xf numFmtId="0" fontId="147" fillId="0" borderId="2" xfId="3567" quotePrefix="1" applyFont="1" applyBorder="1" applyAlignment="1">
      <alignment vertical="center" shrinkToFit="1"/>
    </xf>
    <xf numFmtId="0" fontId="147" fillId="0" borderId="2" xfId="3567" quotePrefix="1" applyFont="1" applyBorder="1" applyAlignment="1">
      <alignment horizontal="center" vertical="center" shrinkToFit="1"/>
    </xf>
    <xf numFmtId="301" fontId="147" fillId="0" borderId="2" xfId="3567" applyNumberFormat="1" applyFont="1" applyBorder="1" applyAlignment="1">
      <alignment horizontal="right" vertical="center" shrinkToFit="1"/>
    </xf>
    <xf numFmtId="0" fontId="147" fillId="0" borderId="2" xfId="3567" quotePrefix="1" applyFont="1" applyBorder="1" applyAlignment="1">
      <alignment horizontal="left" vertical="center" shrinkToFit="1"/>
    </xf>
    <xf numFmtId="0" fontId="147" fillId="0" borderId="2" xfId="3567" applyFont="1" applyBorder="1" applyAlignment="1">
      <alignment horizontal="left" vertical="center" shrinkToFit="1"/>
    </xf>
    <xf numFmtId="0" fontId="200" fillId="47" borderId="2" xfId="3567" quotePrefix="1" applyFont="1" applyFill="1" applyBorder="1" applyAlignment="1">
      <alignment horizontal="center" vertical="center" shrinkToFit="1"/>
    </xf>
    <xf numFmtId="0" fontId="147" fillId="47" borderId="2" xfId="3567" applyFont="1" applyFill="1" applyBorder="1" applyAlignment="1">
      <alignment vertical="center" shrinkToFit="1"/>
    </xf>
    <xf numFmtId="0" fontId="147" fillId="47" borderId="2" xfId="3567" applyFont="1" applyFill="1" applyBorder="1" applyAlignment="1">
      <alignment horizontal="center" vertical="center" shrinkToFit="1"/>
    </xf>
    <xf numFmtId="0" fontId="147" fillId="47" borderId="2" xfId="3567" applyFont="1" applyFill="1" applyBorder="1" applyAlignment="1">
      <alignment horizontal="right" vertical="center" shrinkToFit="1"/>
    </xf>
    <xf numFmtId="280" fontId="147" fillId="47" borderId="2" xfId="3567" applyNumberFormat="1" applyFont="1" applyFill="1" applyBorder="1" applyAlignment="1">
      <alignment horizontal="right" vertical="center" shrinkToFit="1"/>
    </xf>
    <xf numFmtId="0" fontId="147" fillId="47" borderId="2" xfId="3567" applyFont="1" applyFill="1" applyBorder="1" applyAlignment="1">
      <alignment horizontal="left" vertical="center" shrinkToFit="1"/>
    </xf>
    <xf numFmtId="0" fontId="147" fillId="0" borderId="0" xfId="3567" applyFont="1" applyAlignment="1">
      <alignment horizontal="center" vertical="center"/>
    </xf>
    <xf numFmtId="0" fontId="147" fillId="0" borderId="0" xfId="3567" applyFont="1" applyAlignment="1">
      <alignment horizontal="right" vertical="center"/>
    </xf>
    <xf numFmtId="0" fontId="147" fillId="0" borderId="0" xfId="3567" applyFont="1" applyAlignment="1">
      <alignment horizontal="left" vertical="center"/>
    </xf>
    <xf numFmtId="302" fontId="147" fillId="0" borderId="2" xfId="3567" applyNumberFormat="1" applyFont="1" applyBorder="1" applyAlignment="1">
      <alignment horizontal="right" vertical="center" shrinkToFit="1"/>
    </xf>
    <xf numFmtId="303" fontId="147" fillId="0" borderId="2" xfId="3567" applyNumberFormat="1" applyFont="1" applyBorder="1" applyAlignment="1">
      <alignment horizontal="right" vertical="center" shrinkToFit="1"/>
    </xf>
    <xf numFmtId="0" fontId="13" fillId="0" borderId="26" xfId="0" quotePrefix="1" applyFont="1" applyBorder="1" applyAlignment="1">
      <alignment horizontal="left" vertical="center"/>
    </xf>
    <xf numFmtId="0" fontId="147" fillId="0" borderId="2" xfId="3567" applyFont="1" applyFill="1" applyBorder="1" applyAlignment="1">
      <alignment horizontal="left" vertical="center" shrinkToFit="1"/>
    </xf>
    <xf numFmtId="0" fontId="147" fillId="0" borderId="0" xfId="3567" applyFont="1" applyFill="1" applyAlignment="1">
      <alignment vertical="center"/>
    </xf>
    <xf numFmtId="0" fontId="147" fillId="0" borderId="2" xfId="0" quotePrefix="1" applyFont="1" applyBorder="1" applyAlignment="1">
      <alignment vertical="center" shrinkToFit="1"/>
    </xf>
    <xf numFmtId="0" fontId="147" fillId="0" borderId="2" xfId="0" quotePrefix="1" applyFont="1" applyBorder="1" applyAlignment="1">
      <alignment horizontal="center" vertical="center" shrinkToFit="1"/>
    </xf>
    <xf numFmtId="301" fontId="147" fillId="0" borderId="2" xfId="0" applyNumberFormat="1" applyFont="1" applyBorder="1" applyAlignment="1">
      <alignment horizontal="right" vertical="center" shrinkToFit="1"/>
    </xf>
    <xf numFmtId="0" fontId="147" fillId="0" borderId="2" xfId="0" quotePrefix="1" applyFont="1" applyBorder="1" applyAlignment="1">
      <alignment horizontal="left" vertical="center" shrinkToFit="1"/>
    </xf>
    <xf numFmtId="0" fontId="147" fillId="0" borderId="0" xfId="0" applyFont="1" applyAlignment="1">
      <alignment vertical="center"/>
    </xf>
    <xf numFmtId="0" fontId="147" fillId="0" borderId="2" xfId="0" applyFont="1" applyBorder="1" applyAlignment="1">
      <alignment horizontal="left" vertical="center" shrinkToFit="1"/>
    </xf>
    <xf numFmtId="0" fontId="133" fillId="23" borderId="64" xfId="2619" applyFont="1" applyFill="1" applyBorder="1" applyAlignment="1">
      <alignment horizontal="center" vertical="center"/>
    </xf>
    <xf numFmtId="41" fontId="14" fillId="36" borderId="52" xfId="2436" applyFont="1" applyFill="1" applyBorder="1" applyAlignment="1">
      <alignment vertical="center"/>
    </xf>
    <xf numFmtId="41" fontId="13" fillId="36" borderId="46" xfId="2436" applyFont="1" applyFill="1" applyBorder="1" applyAlignment="1">
      <alignment horizontal="left" vertical="center"/>
    </xf>
    <xf numFmtId="0" fontId="201" fillId="0" borderId="26" xfId="0" quotePrefix="1" applyFont="1" applyBorder="1" applyAlignment="1">
      <alignment vertical="center" shrinkToFit="1"/>
    </xf>
    <xf numFmtId="0" fontId="13" fillId="0" borderId="52" xfId="0" applyFont="1" applyBorder="1" applyAlignment="1">
      <alignment vertical="center"/>
    </xf>
    <xf numFmtId="0" fontId="13" fillId="0" borderId="46" xfId="0" applyFont="1" applyBorder="1" applyAlignment="1">
      <alignment horizontal="center" vertical="center"/>
    </xf>
    <xf numFmtId="41" fontId="133" fillId="23" borderId="46" xfId="2425" applyFont="1" applyFill="1" applyBorder="1" applyAlignment="1">
      <alignment horizontal="right" vertical="center"/>
    </xf>
    <xf numFmtId="0" fontId="143" fillId="0" borderId="50" xfId="0" applyFont="1" applyBorder="1" applyAlignment="1">
      <alignment horizontal="center" vertical="center"/>
    </xf>
    <xf numFmtId="0" fontId="133" fillId="23" borderId="52" xfId="2619" applyFont="1" applyFill="1" applyBorder="1" applyAlignment="1">
      <alignment horizontal="left" vertical="center"/>
    </xf>
    <xf numFmtId="41" fontId="133" fillId="23" borderId="46" xfId="2423" applyFont="1" applyFill="1" applyBorder="1" applyAlignment="1">
      <alignment horizontal="right" vertical="center"/>
    </xf>
    <xf numFmtId="0" fontId="13" fillId="0" borderId="5" xfId="2425" applyNumberFormat="1" applyFont="1" applyFill="1" applyBorder="1" applyAlignment="1">
      <alignment horizontal="left" vertical="center" shrinkToFit="1"/>
    </xf>
    <xf numFmtId="41" fontId="133" fillId="0" borderId="26" xfId="2425" applyFont="1" applyFill="1" applyBorder="1" applyAlignment="1">
      <alignment horizontal="right" vertical="center"/>
    </xf>
    <xf numFmtId="0" fontId="147" fillId="0" borderId="0" xfId="2642" quotePrefix="1" applyFont="1" applyBorder="1" applyAlignment="1">
      <alignment horizontal="center" vertical="center" shrinkToFit="1"/>
    </xf>
    <xf numFmtId="0" fontId="148" fillId="0" borderId="0" xfId="0" applyFont="1" applyBorder="1" applyAlignment="1">
      <alignment vertical="center"/>
    </xf>
    <xf numFmtId="0" fontId="149" fillId="0" borderId="0" xfId="2642" quotePrefix="1" applyFont="1" applyBorder="1" applyAlignment="1">
      <alignment vertical="center" shrinkToFit="1"/>
    </xf>
    <xf numFmtId="0" fontId="148" fillId="23" borderId="0" xfId="2619" applyFont="1" applyFill="1" applyBorder="1" applyAlignment="1">
      <alignment horizontal="center" vertical="center"/>
    </xf>
    <xf numFmtId="0" fontId="149" fillId="0" borderId="0" xfId="2642" applyFont="1" applyBorder="1" applyAlignment="1">
      <alignment horizontal="center" vertical="center" shrinkToFit="1"/>
    </xf>
    <xf numFmtId="281" fontId="148" fillId="23" borderId="0" xfId="2425" applyNumberFormat="1" applyFont="1" applyFill="1" applyBorder="1" applyAlignment="1">
      <alignment horizontal="right" vertical="center"/>
    </xf>
    <xf numFmtId="281" fontId="147" fillId="0" borderId="0" xfId="2642" applyNumberFormat="1" applyFont="1" applyBorder="1" applyAlignment="1">
      <alignment horizontal="right" vertical="center" shrinkToFit="1"/>
    </xf>
    <xf numFmtId="281" fontId="132" fillId="0" borderId="0" xfId="2425" applyNumberFormat="1" applyFont="1" applyBorder="1" applyAlignment="1">
      <alignment horizontal="center" vertical="center"/>
    </xf>
    <xf numFmtId="281" fontId="148" fillId="0" borderId="0" xfId="0" applyNumberFormat="1" applyFont="1" applyBorder="1" applyAlignment="1">
      <alignment horizontal="center" vertical="center"/>
    </xf>
    <xf numFmtId="0" fontId="147" fillId="0" borderId="0" xfId="2642" quotePrefix="1" applyFont="1" applyBorder="1" applyAlignment="1">
      <alignment horizontal="left" vertical="center" shrinkToFit="1"/>
    </xf>
    <xf numFmtId="0" fontId="148" fillId="23" borderId="0" xfId="2619" applyFont="1" applyFill="1" applyBorder="1" applyAlignment="1">
      <alignment horizontal="left" vertical="center"/>
    </xf>
    <xf numFmtId="281" fontId="148" fillId="23" borderId="0" xfId="2423" applyNumberFormat="1" applyFont="1" applyFill="1" applyBorder="1" applyAlignment="1">
      <alignment horizontal="right" vertical="center"/>
    </xf>
    <xf numFmtId="281" fontId="132" fillId="0" borderId="0" xfId="2423" applyNumberFormat="1" applyFont="1" applyBorder="1" applyAlignment="1">
      <alignment horizontal="center" vertical="center"/>
    </xf>
    <xf numFmtId="281" fontId="132" fillId="32" borderId="0" xfId="2436" applyNumberFormat="1" applyFont="1" applyFill="1" applyBorder="1" applyAlignment="1">
      <alignment vertical="center"/>
    </xf>
    <xf numFmtId="0" fontId="148" fillId="0" borderId="0" xfId="2425" applyNumberFormat="1" applyFont="1" applyFill="1" applyBorder="1" applyAlignment="1">
      <alignment horizontal="left" vertical="center" shrinkToFit="1"/>
    </xf>
    <xf numFmtId="281" fontId="148" fillId="0" borderId="0" xfId="2425" applyNumberFormat="1" applyFont="1" applyBorder="1" applyAlignment="1">
      <alignment vertical="center" shrinkToFit="1"/>
    </xf>
    <xf numFmtId="281" fontId="132" fillId="0" borderId="0" xfId="2425" applyNumberFormat="1" applyFont="1" applyBorder="1" applyAlignment="1">
      <alignment vertical="center" shrinkToFit="1"/>
    </xf>
    <xf numFmtId="0" fontId="148" fillId="0" borderId="0" xfId="0" applyNumberFormat="1" applyFont="1" applyBorder="1" applyAlignment="1">
      <alignment vertical="center"/>
    </xf>
    <xf numFmtId="0" fontId="148" fillId="0" borderId="0" xfId="2427" applyNumberFormat="1" applyFont="1" applyBorder="1" applyAlignment="1">
      <alignment vertical="center"/>
    </xf>
    <xf numFmtId="281" fontId="148" fillId="0" borderId="0" xfId="2427" applyNumberFormat="1" applyFont="1" applyBorder="1" applyAlignment="1">
      <alignment vertical="center"/>
    </xf>
    <xf numFmtId="0" fontId="148" fillId="0" borderId="0" xfId="0" applyFont="1" applyBorder="1" applyAlignment="1">
      <alignment horizontal="left" vertical="center"/>
    </xf>
    <xf numFmtId="0" fontId="149" fillId="0" borderId="0" xfId="2642" applyFont="1" applyBorder="1" applyAlignment="1">
      <alignment vertical="center" shrinkToFit="1"/>
    </xf>
    <xf numFmtId="0" fontId="147" fillId="0" borderId="0" xfId="2642" applyFont="1" applyBorder="1" applyAlignment="1">
      <alignment horizontal="left" vertical="center" shrinkToFit="1"/>
    </xf>
    <xf numFmtId="0" fontId="147" fillId="0" borderId="0" xfId="2642" applyFont="1" applyBorder="1" applyAlignment="1">
      <alignment horizontal="center" vertical="center" shrinkToFit="1"/>
    </xf>
    <xf numFmtId="0" fontId="147" fillId="0" borderId="0" xfId="2642" applyFont="1" applyBorder="1" applyAlignment="1">
      <alignment vertical="center" shrinkToFit="1"/>
    </xf>
    <xf numFmtId="0" fontId="147" fillId="0" borderId="0" xfId="2642" applyFont="1" applyBorder="1" applyAlignment="1">
      <alignment horizontal="right" vertical="center" shrinkToFit="1"/>
    </xf>
    <xf numFmtId="280" fontId="147" fillId="0" borderId="0" xfId="2642" applyNumberFormat="1" applyFont="1" applyBorder="1" applyAlignment="1">
      <alignment horizontal="right" vertical="center" shrinkToFit="1"/>
    </xf>
    <xf numFmtId="0" fontId="147" fillId="0" borderId="0" xfId="2642" applyFont="1" applyBorder="1" applyAlignment="1">
      <alignment horizontal="center" vertical="center"/>
    </xf>
    <xf numFmtId="0" fontId="147" fillId="0" borderId="0" xfId="2642" applyFont="1" applyBorder="1" applyAlignment="1">
      <alignment vertical="center"/>
    </xf>
    <xf numFmtId="0" fontId="147" fillId="0" borderId="0" xfId="2642" applyFont="1" applyBorder="1" applyAlignment="1">
      <alignment horizontal="right" vertical="center"/>
    </xf>
    <xf numFmtId="0" fontId="147" fillId="0" borderId="0" xfId="2642" applyFont="1" applyBorder="1" applyAlignment="1">
      <alignment horizontal="left" vertical="center"/>
    </xf>
    <xf numFmtId="41" fontId="5" fillId="23" borderId="2" xfId="2423" applyFont="1" applyFill="1" applyBorder="1" applyAlignment="1">
      <alignment horizontal="right" vertical="center"/>
    </xf>
    <xf numFmtId="41" fontId="5" fillId="0" borderId="2" xfId="2423" applyFont="1" applyBorder="1" applyAlignment="1">
      <alignment horizontal="center" vertical="center"/>
    </xf>
    <xf numFmtId="305" fontId="147" fillId="0" borderId="2" xfId="2642" quotePrefix="1" applyNumberFormat="1" applyFont="1" applyBorder="1" applyAlignment="1">
      <alignment horizontal="center" vertical="center" shrinkToFit="1"/>
    </xf>
    <xf numFmtId="305" fontId="5" fillId="0" borderId="2" xfId="0" applyNumberFormat="1" applyFont="1" applyBorder="1" applyAlignment="1">
      <alignment vertical="center"/>
    </xf>
    <xf numFmtId="305" fontId="5" fillId="0" borderId="2" xfId="0" applyNumberFormat="1" applyFont="1" applyBorder="1" applyAlignment="1">
      <alignment horizontal="left" vertical="center"/>
    </xf>
    <xf numFmtId="305" fontId="5" fillId="23" borderId="2" xfId="2619" applyNumberFormat="1" applyFont="1" applyFill="1" applyBorder="1" applyAlignment="1">
      <alignment horizontal="center" vertical="center"/>
    </xf>
    <xf numFmtId="305" fontId="5" fillId="0" borderId="2" xfId="0" applyNumberFormat="1" applyFont="1" applyBorder="1" applyAlignment="1">
      <alignment horizontal="center" vertical="center"/>
    </xf>
    <xf numFmtId="305" fontId="147" fillId="0" borderId="2" xfId="2642" quotePrefix="1" applyNumberFormat="1" applyFont="1" applyBorder="1" applyAlignment="1">
      <alignment horizontal="left" vertical="center" shrinkToFit="1"/>
    </xf>
    <xf numFmtId="305" fontId="5" fillId="0" borderId="2" xfId="0" quotePrefix="1" applyNumberFormat="1" applyFont="1" applyBorder="1" applyAlignment="1">
      <alignment horizontal="left" vertical="center"/>
    </xf>
    <xf numFmtId="305" fontId="147" fillId="0" borderId="2" xfId="0" quotePrefix="1" applyNumberFormat="1" applyFont="1" applyBorder="1" applyAlignment="1">
      <alignment horizontal="left" vertical="center" shrinkToFit="1"/>
    </xf>
    <xf numFmtId="305" fontId="5" fillId="23" borderId="2" xfId="2619" applyNumberFormat="1" applyFont="1" applyFill="1" applyBorder="1" applyAlignment="1">
      <alignment horizontal="left" vertical="center"/>
    </xf>
    <xf numFmtId="305" fontId="5" fillId="0" borderId="2" xfId="2425" applyNumberFormat="1" applyFont="1" applyFill="1" applyBorder="1" applyAlignment="1">
      <alignment horizontal="left" vertical="center" shrinkToFit="1"/>
    </xf>
    <xf numFmtId="305" fontId="5" fillId="0" borderId="2" xfId="2425" applyNumberFormat="1" applyFont="1" applyBorder="1" applyAlignment="1">
      <alignment horizontal="left" vertical="center" shrinkToFit="1"/>
    </xf>
    <xf numFmtId="305" fontId="5" fillId="0" borderId="2" xfId="2427" applyNumberFormat="1" applyFont="1" applyBorder="1" applyAlignment="1">
      <alignment vertical="center"/>
    </xf>
    <xf numFmtId="305" fontId="5" fillId="0" borderId="2" xfId="2631" applyNumberFormat="1" applyFont="1" applyFill="1" applyBorder="1" applyAlignment="1">
      <alignment horizontal="left" vertical="center"/>
    </xf>
    <xf numFmtId="305" fontId="148" fillId="0" borderId="2" xfId="0" applyNumberFormat="1" applyFont="1" applyBorder="1" applyAlignment="1">
      <alignment vertical="center"/>
    </xf>
    <xf numFmtId="305" fontId="149" fillId="0" borderId="2" xfId="2642" quotePrefix="1" applyNumberFormat="1" applyFont="1" applyBorder="1" applyAlignment="1">
      <alignment vertical="center" shrinkToFit="1"/>
    </xf>
    <xf numFmtId="305" fontId="148" fillId="0" borderId="2" xfId="0" applyNumberFormat="1" applyFont="1" applyBorder="1" applyAlignment="1">
      <alignment horizontal="center" vertical="center"/>
    </xf>
    <xf numFmtId="305" fontId="148" fillId="23" borderId="2" xfId="2619" applyNumberFormat="1" applyFont="1" applyFill="1" applyBorder="1" applyAlignment="1">
      <alignment horizontal="center" vertical="center"/>
    </xf>
    <xf numFmtId="305" fontId="147" fillId="0" borderId="32" xfId="2642" quotePrefix="1" applyNumberFormat="1" applyFont="1" applyBorder="1" applyAlignment="1">
      <alignment horizontal="center" vertical="center" shrinkToFit="1"/>
    </xf>
    <xf numFmtId="305" fontId="148" fillId="0" borderId="32" xfId="0" applyNumberFormat="1" applyFont="1" applyBorder="1" applyAlignment="1">
      <alignment vertical="center"/>
    </xf>
    <xf numFmtId="305" fontId="149" fillId="0" borderId="32" xfId="2642" quotePrefix="1" applyNumberFormat="1" applyFont="1" applyBorder="1" applyAlignment="1">
      <alignment vertical="center" shrinkToFit="1"/>
    </xf>
    <xf numFmtId="305" fontId="148" fillId="23" borderId="32" xfId="2619" applyNumberFormat="1" applyFont="1" applyFill="1" applyBorder="1" applyAlignment="1">
      <alignment horizontal="center" vertical="center"/>
    </xf>
    <xf numFmtId="305" fontId="147" fillId="0" borderId="32" xfId="2642" quotePrefix="1" applyNumberFormat="1" applyFont="1" applyBorder="1" applyAlignment="1">
      <alignment horizontal="left" vertical="center" shrinkToFit="1"/>
    </xf>
    <xf numFmtId="41" fontId="5" fillId="23" borderId="2" xfId="2423" applyFont="1" applyFill="1" applyBorder="1" applyAlignment="1">
      <alignment horizontal="center" vertical="center"/>
    </xf>
    <xf numFmtId="41" fontId="147" fillId="0" borderId="2" xfId="2423" applyFont="1" applyBorder="1" applyAlignment="1">
      <alignment horizontal="right" vertical="center" shrinkToFit="1"/>
    </xf>
    <xf numFmtId="41" fontId="5" fillId="0" borderId="2" xfId="2423" applyFont="1" applyFill="1" applyBorder="1" applyAlignment="1">
      <alignment horizontal="right" vertical="center"/>
    </xf>
    <xf numFmtId="41" fontId="5" fillId="0" borderId="2" xfId="2423" applyFont="1" applyBorder="1" applyAlignment="1">
      <alignment horizontal="center" vertical="center" shrinkToFit="1"/>
    </xf>
    <xf numFmtId="41" fontId="5" fillId="0" borderId="2" xfId="2423" applyFont="1" applyBorder="1" applyAlignment="1">
      <alignment vertical="center" shrinkToFit="1"/>
    </xf>
    <xf numFmtId="41" fontId="5" fillId="0" borderId="2" xfId="2423" applyFont="1" applyBorder="1" applyAlignment="1">
      <alignment vertical="center"/>
    </xf>
    <xf numFmtId="41" fontId="149" fillId="0" borderId="2" xfId="2423" applyFont="1" applyBorder="1" applyAlignment="1">
      <alignment horizontal="center" vertical="center" shrinkToFit="1"/>
    </xf>
    <xf numFmtId="41" fontId="148" fillId="23" borderId="2" xfId="2423" applyFont="1" applyFill="1" applyBorder="1" applyAlignment="1">
      <alignment horizontal="right" vertical="center"/>
    </xf>
    <xf numFmtId="41" fontId="132" fillId="0" borderId="2" xfId="2423" applyFont="1" applyBorder="1" applyAlignment="1">
      <alignment horizontal="center" vertical="center"/>
    </xf>
    <xf numFmtId="41" fontId="148" fillId="0" borderId="2" xfId="2423" applyFont="1" applyBorder="1" applyAlignment="1">
      <alignment horizontal="center" vertical="center"/>
    </xf>
    <xf numFmtId="41" fontId="149" fillId="0" borderId="32" xfId="2423" applyFont="1" applyBorder="1" applyAlignment="1">
      <alignment horizontal="center" vertical="center" shrinkToFit="1"/>
    </xf>
    <xf numFmtId="41" fontId="148" fillId="23" borderId="32" xfId="2423" applyFont="1" applyFill="1" applyBorder="1" applyAlignment="1">
      <alignment horizontal="right" vertical="center"/>
    </xf>
    <xf numFmtId="41" fontId="147" fillId="0" borderId="32" xfId="2423" applyFont="1" applyBorder="1" applyAlignment="1">
      <alignment horizontal="right" vertical="center" shrinkToFit="1"/>
    </xf>
    <xf numFmtId="41" fontId="132" fillId="0" borderId="32" xfId="2423" applyFont="1" applyBorder="1" applyAlignment="1">
      <alignment horizontal="center" vertical="center"/>
    </xf>
    <xf numFmtId="41" fontId="148" fillId="0" borderId="32" xfId="2423" applyFont="1" applyBorder="1" applyAlignment="1">
      <alignment horizontal="center" vertical="center"/>
    </xf>
    <xf numFmtId="280" fontId="147" fillId="47" borderId="2" xfId="0" applyNumberFormat="1" applyFont="1" applyFill="1" applyBorder="1" applyAlignment="1">
      <alignment horizontal="right" vertical="center" shrinkToFit="1"/>
    </xf>
    <xf numFmtId="301" fontId="147" fillId="47" borderId="2" xfId="3567" applyNumberFormat="1" applyFont="1" applyFill="1" applyBorder="1" applyAlignment="1">
      <alignment horizontal="right" vertical="center" shrinkToFit="1"/>
    </xf>
    <xf numFmtId="0" fontId="147" fillId="0" borderId="2" xfId="3567" quotePrefix="1" applyFont="1" applyFill="1" applyBorder="1" applyAlignment="1">
      <alignment vertical="center" shrinkToFit="1"/>
    </xf>
    <xf numFmtId="0" fontId="147" fillId="0" borderId="2" xfId="3567" quotePrefix="1" applyFont="1" applyFill="1" applyBorder="1" applyAlignment="1">
      <alignment horizontal="center" vertical="center" shrinkToFit="1"/>
    </xf>
    <xf numFmtId="301" fontId="147" fillId="0" borderId="2" xfId="3567" applyNumberFormat="1" applyFont="1" applyFill="1" applyBorder="1" applyAlignment="1">
      <alignment horizontal="right" vertical="center" shrinkToFit="1"/>
    </xf>
    <xf numFmtId="0" fontId="147" fillId="0" borderId="2" xfId="3567" quotePrefix="1" applyFont="1" applyFill="1" applyBorder="1" applyAlignment="1">
      <alignment horizontal="left" vertical="center" shrinkToFit="1"/>
    </xf>
    <xf numFmtId="0" fontId="147" fillId="0" borderId="2" xfId="0" quotePrefix="1" applyFont="1" applyFill="1" applyBorder="1" applyAlignment="1">
      <alignment vertical="center" shrinkToFit="1"/>
    </xf>
    <xf numFmtId="0" fontId="147" fillId="0" borderId="2" xfId="0" quotePrefix="1" applyFont="1" applyFill="1" applyBorder="1" applyAlignment="1">
      <alignment horizontal="center" vertical="center" shrinkToFit="1"/>
    </xf>
    <xf numFmtId="0" fontId="13" fillId="32" borderId="5" xfId="0" applyFont="1" applyFill="1" applyBorder="1" applyAlignment="1">
      <alignment vertical="center"/>
    </xf>
    <xf numFmtId="0" fontId="13" fillId="32" borderId="26" xfId="0" applyFont="1" applyFill="1" applyBorder="1" applyAlignment="1">
      <alignment horizontal="left" vertical="center"/>
    </xf>
    <xf numFmtId="0" fontId="133" fillId="32" borderId="26" xfId="2619" applyFont="1" applyFill="1" applyBorder="1" applyAlignment="1">
      <alignment horizontal="center" vertical="center"/>
    </xf>
    <xf numFmtId="278" fontId="133" fillId="32" borderId="26" xfId="2427" applyNumberFormat="1" applyFont="1" applyFill="1" applyBorder="1" applyAlignment="1">
      <alignment horizontal="center" vertical="center"/>
    </xf>
    <xf numFmtId="41" fontId="133" fillId="32" borderId="26" xfId="2425" applyFont="1" applyFill="1" applyBorder="1" applyAlignment="1">
      <alignment horizontal="right" vertical="center"/>
    </xf>
    <xf numFmtId="41" fontId="133" fillId="32" borderId="26" xfId="2425" applyFont="1" applyFill="1" applyBorder="1" applyAlignment="1">
      <alignment horizontal="center" vertical="center"/>
    </xf>
    <xf numFmtId="41" fontId="197" fillId="32" borderId="26" xfId="0" applyNumberFormat="1" applyFont="1" applyFill="1" applyBorder="1" applyAlignment="1">
      <alignment horizontal="center" vertical="center"/>
    </xf>
    <xf numFmtId="0" fontId="143" fillId="32" borderId="35" xfId="0" applyFont="1" applyFill="1" applyBorder="1" applyAlignment="1">
      <alignment horizontal="center" vertical="center"/>
    </xf>
    <xf numFmtId="0" fontId="13" fillId="32" borderId="0" xfId="0" applyFont="1" applyFill="1" applyAlignment="1">
      <alignment vertical="center"/>
    </xf>
    <xf numFmtId="0" fontId="13" fillId="32" borderId="52" xfId="0" applyFont="1" applyFill="1" applyBorder="1" applyAlignment="1">
      <alignment vertical="center"/>
    </xf>
    <xf numFmtId="0" fontId="13" fillId="32" borderId="46" xfId="0" applyFont="1" applyFill="1" applyBorder="1" applyAlignment="1">
      <alignment horizontal="left" vertical="center"/>
    </xf>
    <xf numFmtId="0" fontId="143" fillId="32" borderId="50" xfId="0" applyFont="1" applyFill="1" applyBorder="1" applyAlignment="1">
      <alignment horizontal="center" vertical="center"/>
    </xf>
    <xf numFmtId="0" fontId="201" fillId="32" borderId="26" xfId="0" quotePrefix="1" applyFont="1" applyFill="1" applyBorder="1" applyAlignment="1">
      <alignment vertical="center" shrinkToFit="1"/>
    </xf>
    <xf numFmtId="0" fontId="133" fillId="32" borderId="64" xfId="2619" applyFont="1" applyFill="1" applyBorder="1" applyAlignment="1">
      <alignment horizontal="center" vertical="center"/>
    </xf>
    <xf numFmtId="278" fontId="133" fillId="32" borderId="46" xfId="2427" applyNumberFormat="1" applyFont="1" applyFill="1" applyBorder="1" applyAlignment="1">
      <alignment horizontal="center" vertical="center"/>
    </xf>
    <xf numFmtId="41" fontId="14" fillId="40" borderId="40" xfId="2423" applyFont="1" applyFill="1" applyBorder="1" applyAlignment="1">
      <alignment vertical="center"/>
    </xf>
    <xf numFmtId="0" fontId="130" fillId="40" borderId="40" xfId="0" applyFont="1" applyFill="1" applyBorder="1" applyAlignment="1">
      <alignment horizontal="center" vertical="center"/>
    </xf>
    <xf numFmtId="177" fontId="130" fillId="40" borderId="40" xfId="2429" applyNumberFormat="1" applyFont="1" applyFill="1" applyBorder="1" applyAlignment="1">
      <alignment vertical="center" shrinkToFit="1"/>
    </xf>
    <xf numFmtId="0" fontId="129" fillId="40" borderId="42" xfId="0" applyFont="1" applyFill="1" applyBorder="1" applyAlignment="1">
      <alignment horizontal="center" vertical="center"/>
    </xf>
    <xf numFmtId="41" fontId="129" fillId="40" borderId="4" xfId="2423" applyFont="1" applyFill="1" applyBorder="1" applyAlignment="1">
      <alignment horizontal="left" vertical="center" indent="1"/>
    </xf>
    <xf numFmtId="0" fontId="129" fillId="40" borderId="26" xfId="0" applyFont="1" applyFill="1" applyBorder="1" applyAlignment="1">
      <alignment horizontal="center" vertical="center"/>
    </xf>
    <xf numFmtId="177" fontId="129" fillId="40" borderId="4" xfId="2429" applyNumberFormat="1" applyFont="1" applyFill="1" applyBorder="1" applyAlignment="1">
      <alignment vertical="center" shrinkToFit="1"/>
    </xf>
    <xf numFmtId="0" fontId="130" fillId="40" borderId="23" xfId="0" applyFont="1" applyFill="1" applyBorder="1" applyAlignment="1">
      <alignment horizontal="center" vertical="center"/>
    </xf>
    <xf numFmtId="177" fontId="130" fillId="40" borderId="23" xfId="2429" applyNumberFormat="1" applyFont="1" applyFill="1" applyBorder="1" applyAlignment="1">
      <alignment vertical="center" shrinkToFit="1"/>
    </xf>
    <xf numFmtId="0" fontId="130" fillId="40" borderId="36" xfId="0" applyFont="1" applyFill="1" applyBorder="1" applyAlignment="1">
      <alignment horizontal="center" vertical="center"/>
    </xf>
    <xf numFmtId="0" fontId="130" fillId="33" borderId="78" xfId="0" applyFont="1" applyFill="1" applyBorder="1" applyAlignment="1">
      <alignment horizontal="center" vertical="center"/>
    </xf>
    <xf numFmtId="0" fontId="151" fillId="38" borderId="2" xfId="2644" applyFont="1" applyFill="1" applyBorder="1" applyAlignment="1">
      <alignment horizontal="center" vertical="center" wrapText="1"/>
    </xf>
    <xf numFmtId="282" fontId="151" fillId="38" borderId="2" xfId="2644" applyNumberFormat="1" applyFont="1" applyFill="1" applyBorder="1" applyAlignment="1">
      <alignment vertical="center" wrapText="1"/>
    </xf>
    <xf numFmtId="0" fontId="151" fillId="38" borderId="2" xfId="2644" quotePrefix="1" applyFont="1" applyFill="1" applyBorder="1" applyAlignment="1">
      <alignment horizontal="center" vertical="center" shrinkToFit="1"/>
    </xf>
    <xf numFmtId="282" fontId="153" fillId="0" borderId="2" xfId="2644" applyNumberFormat="1" applyFont="1" applyBorder="1" applyAlignment="1">
      <alignment vertical="center" wrapText="1"/>
    </xf>
    <xf numFmtId="41" fontId="133" fillId="38" borderId="26" xfId="2425" applyFont="1" applyFill="1" applyBorder="1" applyAlignment="1">
      <alignment horizontal="right" vertical="center"/>
    </xf>
    <xf numFmtId="0" fontId="13" fillId="32" borderId="26" xfId="0" applyFont="1" applyFill="1" applyBorder="1" applyAlignment="1">
      <alignment horizontal="center" vertical="center"/>
    </xf>
    <xf numFmtId="14" fontId="138" fillId="0" borderId="53" xfId="0" applyNumberFormat="1" applyFont="1" applyBorder="1" applyAlignment="1">
      <alignment horizontal="center" vertical="center"/>
    </xf>
    <xf numFmtId="14" fontId="138" fillId="0" borderId="0" xfId="0" applyNumberFormat="1" applyFont="1" applyBorder="1" applyAlignment="1">
      <alignment horizontal="center" vertical="center"/>
    </xf>
    <xf numFmtId="14" fontId="138" fillId="0" borderId="54" xfId="0" applyNumberFormat="1" applyFont="1" applyBorder="1" applyAlignment="1">
      <alignment horizontal="center" vertical="center"/>
    </xf>
    <xf numFmtId="0" fontId="138" fillId="0" borderId="53" xfId="0" applyFont="1" applyBorder="1" applyAlignment="1">
      <alignment horizontal="center" vertical="center"/>
    </xf>
    <xf numFmtId="0" fontId="138" fillId="0" borderId="0" xfId="0" applyFont="1" applyBorder="1" applyAlignment="1">
      <alignment horizontal="center" vertical="center"/>
    </xf>
    <xf numFmtId="0" fontId="138" fillId="0" borderId="54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139" fillId="0" borderId="53" xfId="0" applyFont="1" applyBorder="1" applyAlignment="1">
      <alignment horizontal="center" vertical="center"/>
    </xf>
    <xf numFmtId="0" fontId="135" fillId="0" borderId="0" xfId="0" applyFont="1" applyBorder="1" applyAlignment="1">
      <alignment horizontal="center" vertical="center"/>
    </xf>
    <xf numFmtId="0" fontId="135" fillId="0" borderId="54" xfId="0" applyFont="1" applyBorder="1" applyAlignment="1">
      <alignment horizontal="center" vertical="center"/>
    </xf>
    <xf numFmtId="0" fontId="135" fillId="0" borderId="53" xfId="0" applyFont="1" applyBorder="1" applyAlignment="1">
      <alignment horizontal="center" vertical="center"/>
    </xf>
    <xf numFmtId="0" fontId="151" fillId="0" borderId="1" xfId="2644" quotePrefix="1" applyFont="1" applyBorder="1" applyAlignment="1">
      <alignment horizontal="center" vertical="center" wrapText="1"/>
    </xf>
    <xf numFmtId="0" fontId="151" fillId="0" borderId="13" xfId="2644" quotePrefix="1" applyFont="1" applyBorder="1" applyAlignment="1">
      <alignment horizontal="center" vertical="center" wrapText="1"/>
    </xf>
    <xf numFmtId="0" fontId="151" fillId="0" borderId="57" xfId="2644" quotePrefix="1" applyFont="1" applyBorder="1" applyAlignment="1">
      <alignment horizontal="center" vertical="center" wrapText="1"/>
    </xf>
    <xf numFmtId="0" fontId="154" fillId="0" borderId="0" xfId="2644" applyFont="1" applyAlignment="1">
      <alignment horizontal="center" vertical="center"/>
    </xf>
    <xf numFmtId="0" fontId="153" fillId="40" borderId="1" xfId="2644" quotePrefix="1" applyFont="1" applyFill="1" applyBorder="1" applyAlignment="1">
      <alignment horizontal="center" vertical="center" wrapText="1"/>
    </xf>
    <xf numFmtId="0" fontId="153" fillId="40" borderId="13" xfId="2644" quotePrefix="1" applyFont="1" applyFill="1" applyBorder="1" applyAlignment="1">
      <alignment horizontal="center" vertical="center" wrapText="1"/>
    </xf>
    <xf numFmtId="0" fontId="153" fillId="40" borderId="57" xfId="2644" quotePrefix="1" applyFont="1" applyFill="1" applyBorder="1" applyAlignment="1">
      <alignment horizontal="center" vertical="center" wrapText="1"/>
    </xf>
    <xf numFmtId="0" fontId="151" fillId="0" borderId="32" xfId="2644" quotePrefix="1" applyFont="1" applyBorder="1" applyAlignment="1">
      <alignment horizontal="center" vertical="center" wrapText="1"/>
    </xf>
    <xf numFmtId="0" fontId="151" fillId="0" borderId="22" xfId="2644" quotePrefix="1" applyFont="1" applyBorder="1" applyAlignment="1">
      <alignment horizontal="center" vertical="center" wrapText="1"/>
    </xf>
    <xf numFmtId="0" fontId="151" fillId="0" borderId="31" xfId="2644" quotePrefix="1" applyFont="1" applyBorder="1" applyAlignment="1">
      <alignment horizontal="center" vertical="center" wrapText="1"/>
    </xf>
    <xf numFmtId="0" fontId="151" fillId="0" borderId="1" xfId="2644" applyFont="1" applyBorder="1" applyAlignment="1">
      <alignment horizontal="center" vertical="center" wrapText="1"/>
    </xf>
    <xf numFmtId="0" fontId="153" fillId="0" borderId="44" xfId="2644" applyFont="1" applyBorder="1" applyAlignment="1">
      <alignment horizontal="left" vertical="center"/>
    </xf>
    <xf numFmtId="0" fontId="143" fillId="33" borderId="48" xfId="0" applyFont="1" applyFill="1" applyBorder="1" applyAlignment="1">
      <alignment horizontal="center" vertical="center"/>
    </xf>
    <xf numFmtId="0" fontId="143" fillId="33" borderId="49" xfId="0" applyFont="1" applyFill="1" applyBorder="1" applyAlignment="1">
      <alignment horizontal="center" vertical="center"/>
    </xf>
    <xf numFmtId="0" fontId="131" fillId="0" borderId="0" xfId="0" applyFont="1" applyAlignment="1">
      <alignment horizontal="center" vertical="center"/>
    </xf>
    <xf numFmtId="41" fontId="130" fillId="34" borderId="47" xfId="2423" applyFont="1" applyFill="1" applyBorder="1" applyAlignment="1">
      <alignment horizontal="left" vertical="center"/>
    </xf>
    <xf numFmtId="41" fontId="130" fillId="34" borderId="43" xfId="2423" applyFont="1" applyFill="1" applyBorder="1" applyAlignment="1">
      <alignment horizontal="left" vertical="center"/>
    </xf>
    <xf numFmtId="41" fontId="130" fillId="34" borderId="51" xfId="2423" applyFont="1" applyFill="1" applyBorder="1" applyAlignment="1">
      <alignment horizontal="left" vertical="center"/>
    </xf>
    <xf numFmtId="41" fontId="14" fillId="34" borderId="47" xfId="2423" applyFont="1" applyFill="1" applyBorder="1" applyAlignment="1">
      <alignment horizontal="left" vertical="center"/>
    </xf>
    <xf numFmtId="41" fontId="130" fillId="34" borderId="5" xfId="2423" applyFont="1" applyFill="1" applyBorder="1" applyAlignment="1">
      <alignment horizontal="left" vertical="center"/>
    </xf>
    <xf numFmtId="41" fontId="130" fillId="34" borderId="52" xfId="2423" applyFont="1" applyFill="1" applyBorder="1" applyAlignment="1">
      <alignment horizontal="left" vertical="center"/>
    </xf>
    <xf numFmtId="41" fontId="14" fillId="40" borderId="37" xfId="2423" applyFont="1" applyFill="1" applyBorder="1" applyAlignment="1">
      <alignment horizontal="left" vertical="center" wrapText="1"/>
    </xf>
    <xf numFmtId="41" fontId="130" fillId="40" borderId="77" xfId="2423" applyFont="1" applyFill="1" applyBorder="1" applyAlignment="1">
      <alignment horizontal="left" vertical="center"/>
    </xf>
    <xf numFmtId="41" fontId="130" fillId="40" borderId="48" xfId="2423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47" xfId="0" applyFont="1" applyFill="1" applyBorder="1" applyAlignment="1">
      <alignment horizontal="center" vertical="center"/>
    </xf>
    <xf numFmtId="0" fontId="11" fillId="0" borderId="52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46" xfId="0" applyFont="1" applyFill="1" applyBorder="1" applyAlignment="1">
      <alignment horizontal="center" vertical="center"/>
    </xf>
    <xf numFmtId="277" fontId="11" fillId="0" borderId="40" xfId="0" applyNumberFormat="1" applyFont="1" applyFill="1" applyBorder="1" applyAlignment="1">
      <alignment horizontal="center" vertical="center"/>
    </xf>
    <xf numFmtId="277" fontId="11" fillId="0" borderId="46" xfId="0" applyNumberFormat="1" applyFont="1" applyFill="1" applyBorder="1" applyAlignment="1">
      <alignment horizontal="center" vertical="center"/>
    </xf>
    <xf numFmtId="0" fontId="143" fillId="0" borderId="41" xfId="0" applyFont="1" applyFill="1" applyBorder="1" applyAlignment="1">
      <alignment horizontal="center" vertical="center"/>
    </xf>
    <xf numFmtId="0" fontId="143" fillId="0" borderId="50" xfId="0" applyFont="1" applyFill="1" applyBorder="1" applyAlignment="1">
      <alignment horizontal="center" vertical="center"/>
    </xf>
    <xf numFmtId="0" fontId="147" fillId="39" borderId="2" xfId="2642" applyFont="1" applyFill="1" applyBorder="1" applyAlignment="1">
      <alignment horizontal="center" vertical="center" shrinkToFit="1"/>
    </xf>
    <xf numFmtId="0" fontId="146" fillId="0" borderId="0" xfId="2642" applyFont="1" applyAlignment="1">
      <alignment horizontal="center" vertical="center" shrinkToFit="1"/>
    </xf>
    <xf numFmtId="0" fontId="147" fillId="0" borderId="0" xfId="2642" applyFont="1" applyAlignment="1">
      <alignment vertical="center" shrinkToFit="1"/>
    </xf>
    <xf numFmtId="0" fontId="149" fillId="39" borderId="2" xfId="2642" applyFont="1" applyFill="1" applyBorder="1" applyAlignment="1">
      <alignment horizontal="center" vertical="center" shrinkToFit="1"/>
    </xf>
    <xf numFmtId="0" fontId="147" fillId="39" borderId="2" xfId="3567" applyFont="1" applyFill="1" applyBorder="1" applyAlignment="1">
      <alignment horizontal="center" vertical="center" shrinkToFit="1"/>
    </xf>
    <xf numFmtId="0" fontId="146" fillId="0" borderId="0" xfId="3567" applyFont="1" applyAlignment="1">
      <alignment horizontal="center" vertical="center" shrinkToFit="1"/>
    </xf>
    <xf numFmtId="0" fontId="147" fillId="0" borderId="0" xfId="3567" applyFont="1" applyAlignment="1">
      <alignment vertical="center" shrinkToFit="1"/>
    </xf>
  </cellXfs>
  <cellStyles count="3569">
    <cellStyle name=" " xfId="1"/>
    <cellStyle name="' '" xfId="2645"/>
    <cellStyle name="          _x000d_&#10;386grabber=GSV7VGA.3" xfId="2"/>
    <cellStyle name="          _x000d_&#10;386grabber=vga.3gr_x000d_&#10;" xfId="3"/>
    <cellStyle name=" _97연말" xfId="4"/>
    <cellStyle name=" _97연말1" xfId="5"/>
    <cellStyle name=" _Book1" xfId="6"/>
    <cellStyle name="&quot;" xfId="2646"/>
    <cellStyle name="#" xfId="7"/>
    <cellStyle name="#,##0" xfId="8"/>
    <cellStyle name="#,##0!" xfId="9"/>
    <cellStyle name="#,##0$" xfId="10"/>
    <cellStyle name="#,##0$!" xfId="11"/>
    <cellStyle name="#,##0$$" xfId="12"/>
    <cellStyle name="#,##0$$!" xfId="13"/>
    <cellStyle name="#,##0$$$" xfId="14"/>
    <cellStyle name="#,##0$$$!" xfId="15"/>
    <cellStyle name="#,##0$$$$" xfId="16"/>
    <cellStyle name="#,##0$$$$!" xfId="17"/>
    <cellStyle name="#,##0$$$$$" xfId="18"/>
    <cellStyle name="#,##0$$$$$!" xfId="19"/>
    <cellStyle name="#,##0$$$$$$" xfId="20"/>
    <cellStyle name="#,##0$$$$$$!" xfId="21"/>
    <cellStyle name="#,##0$$$$$$$" xfId="22"/>
    <cellStyle name="#,##0$$$$$$$!" xfId="23"/>
    <cellStyle name="#,##0$$$$$$$$" xfId="24"/>
    <cellStyle name="#,##0$$$$$$_미정리예수금 " xfId="25"/>
    <cellStyle name="#,##0$$$$$_미정리예수금 " xfId="26"/>
    <cellStyle name="#,##0.0" xfId="27"/>
    <cellStyle name="#,##0.0$" xfId="28"/>
    <cellStyle name="#,##0.0$!" xfId="29"/>
    <cellStyle name="#,##0.0$$" xfId="30"/>
    <cellStyle name="#,##0.0$$!" xfId="31"/>
    <cellStyle name="#,##0.0$$$" xfId="32"/>
    <cellStyle name="#,##0.0$$$!" xfId="33"/>
    <cellStyle name="#,##0.0$$$$" xfId="34"/>
    <cellStyle name="#,##0.0$$$$!" xfId="35"/>
    <cellStyle name="#,##0.0$$$$$" xfId="36"/>
    <cellStyle name="#,##0.0$$$$$!" xfId="37"/>
    <cellStyle name="#,##0.0$$$$$$" xfId="38"/>
    <cellStyle name="#,##0.0$$$$$$!" xfId="39"/>
    <cellStyle name="#,##0.0$$$$$$_미정리예수금 " xfId="40"/>
    <cellStyle name="#,##0.0$$$$_미정리예수금 " xfId="41"/>
    <cellStyle name="#,##0.0$$_미정리예수금 " xfId="42"/>
    <cellStyle name="#,##0.00" xfId="43"/>
    <cellStyle name="#,##0.000" xfId="44"/>
    <cellStyle name="#,##0_(검토결과수정분)아워홈 용인북리 식품가공센터내역서328" xfId="45"/>
    <cellStyle name="$" xfId="46"/>
    <cellStyle name="$_0009김포공항LED교체공사(광일)" xfId="47"/>
    <cellStyle name="$_0011KIST소각설비제작설치" xfId="48"/>
    <cellStyle name="$_0011긴급전화기정산(99년형광일)" xfId="49"/>
    <cellStyle name="$_0011부산종합경기장전광판" xfId="50"/>
    <cellStyle name="$_0012문화유적지표석제작설치" xfId="51"/>
    <cellStyle name="$_0105담배자판기개조원가" xfId="52"/>
    <cellStyle name="$_0106LG인버터냉난방기제작-1" xfId="53"/>
    <cellStyle name="$_0107도공IBS설비SW부문(참조)" xfId="54"/>
    <cellStyle name="$_0107문화재복원용목재-8월6일" xfId="55"/>
    <cellStyle name="$_0107포천영중수배전반(제조,설치)" xfId="56"/>
    <cellStyle name="$_0111해양수산부등명기제작" xfId="57"/>
    <cellStyle name="$_0112금감원사무자동화시스템" xfId="58"/>
    <cellStyle name="$_0112수도권매립지SW원가" xfId="59"/>
    <cellStyle name="$_db진흥" xfId="60"/>
    <cellStyle name="$_SE40" xfId="61"/>
    <cellStyle name="$_견적2" xfId="62"/>
    <cellStyle name="$_기아" xfId="63"/>
    <cellStyle name="$_수초제거기(대양기계)" xfId="64"/>
    <cellStyle name="(##.00)" xfId="65"/>
    <cellStyle name="(△콤마)" xfId="66"/>
    <cellStyle name="(백분율)" xfId="67"/>
    <cellStyle name="(콤마)" xfId="68"/>
    <cellStyle name="?? [0]_????? " xfId="69"/>
    <cellStyle name="??_x000c_둄_x001b__x000d_|?_x0001_?_x0003__x0014__x0007__x0001__x0001_" xfId="70"/>
    <cellStyle name="??_x000c_長_x0017__x000d_筬U_x0001_??_x0007__x0001__x0001_" xfId="71"/>
    <cellStyle name="??&amp;O?&amp;H?_x0008__x000f__x0007_?_x0007__x0001__x0001_" xfId="72"/>
    <cellStyle name="??&amp;O?&amp;H?_x0008_??_x0007__x0001__x0001_" xfId="73"/>
    <cellStyle name="??&amp;O?&amp;H?_x0008__x000f__x0007_?_x0007__x0001__x0001__전기공사 가실행내역서(rev 1)" xfId="74"/>
    <cellStyle name="???_??????" xfId="75"/>
    <cellStyle name="??_?.????" xfId="76"/>
    <cellStyle name="?W?_laroux" xfId="77"/>
    <cellStyle name="?曹%U?&amp;H?_x0008_?s&#10;_x0007__x0001__x0001_" xfId="78"/>
    <cellStyle name="_01. BC카드 FMS 견적서(080814,원가)" xfId="79"/>
    <cellStyle name="_0106-06-007 금속 및 수장공사 단가견적- 대림" xfId="2647"/>
    <cellStyle name="_050113 대림아이앤에스-8평" xfId="80"/>
    <cellStyle name="_0727 구조물공 공사비 산출(2001년 예정공정)" xfId="81"/>
    <cellStyle name="_0727 구조물공 공사비 산출(2001년 예정공정)_IDC_인프라_2단계공사(가실행20091208)" xfId="82"/>
    <cellStyle name="_0727 구조물공 공사비 산출(2001년 예정공정)_IDC_인프라_2단계공사(도급20091207)" xfId="83"/>
    <cellStyle name="_080626_현대정보 종합테스트 견적서" xfId="84"/>
    <cellStyle name="_2.3 관로부설공" xfId="2648"/>
    <cellStyle name="_2001-038(월마트부천)" xfId="85"/>
    <cellStyle name="_2002결과표1" xfId="86"/>
    <cellStyle name="_2002-홈플러스목천점물류센타(동부확정)" xfId="87"/>
    <cellStyle name="_2005년 가로등 시설물 복구공사(송파)" xfId="2649"/>
    <cellStyle name="_2005년 가로등(연간단가)원본" xfId="2650"/>
    <cellStyle name="_2005년 가로등공사(공통대가)" xfId="2651"/>
    <cellStyle name="_20071129_도급 견적서(071126)-수냉식10 (정열)" xfId="88"/>
    <cellStyle name="_3용인보라1실행예산서-수정2차" xfId="89"/>
    <cellStyle name="_5옹벽공" xfId="2652"/>
    <cellStyle name="_5옹벽공_맨홀구조물공" xfId="2653"/>
    <cellStyle name="_5옹벽공_수량산출서" xfId="2654"/>
    <cellStyle name="_9월" xfId="2655"/>
    <cellStyle name="_AIR HANDLING UNIT" xfId="90"/>
    <cellStyle name="_AIR HANDLING UNIT_000-1" xfId="91"/>
    <cellStyle name="_AIR HANDLING UNIT_051010-이국재" xfId="92"/>
    <cellStyle name="_AIR HANDLING UNIT_060504-한화 예가" xfId="93"/>
    <cellStyle name="_AIR HANDLING UNIT_080924-견적서-01" xfId="94"/>
    <cellStyle name="_AIR HANDLING UNIT_FKL 견적 내역서" xfId="95"/>
    <cellStyle name="_AIR HANDLING UNIT_FKL 견적 내역서_0809" xfId="96"/>
    <cellStyle name="_AIR HANDLING UNIT_FKL 견적 내역서_0916" xfId="97"/>
    <cellStyle name="_AIR HANDLING UNIT_견적서(D.H)" xfId="98"/>
    <cellStyle name="_AIR HANDLING UNIT_견적서(공조)" xfId="99"/>
    <cellStyle name="_AIR HANDLING UNIT_견적서양식-1" xfId="100"/>
    <cellStyle name="_AIR HANDLING UNIT_견적서양식-UPS-맥스컴-0728" xfId="101"/>
    <cellStyle name="_AIR HANDLING UNIT_내역서" xfId="102"/>
    <cellStyle name="_AIR HANDLING UNIT_내역서(FMS_SMS)" xfId="103"/>
    <cellStyle name="_AIR HANDLING UNIT_복사본 복사본 삼원-가격제안서(기반설비구축)-공조" xfId="104"/>
    <cellStyle name="_AIR HANDLING UNIT_복사본 삼원-가격제안서(기반설비구축)-공조" xfId="105"/>
    <cellStyle name="_AIR HANDLING UNIT_삼원-가격제안서(기반설비구축)-이차장" xfId="106"/>
    <cellStyle name="_AIR HANDLING UNIT_소방견적" xfId="107"/>
    <cellStyle name="_AIR HANDLING UNIT_이중마루 내역 및 물량산출서" xfId="108"/>
    <cellStyle name="_AIR HANDLING UNIT_이중마루내역서" xfId="109"/>
    <cellStyle name="_AIR HANDLING UNIT_전원공사 견적서(0813)" xfId="110"/>
    <cellStyle name="_AIR HANDLING UNIT_총괄" xfId="111"/>
    <cellStyle name="_BM(전기)-동남권-현대산업개발" xfId="112"/>
    <cellStyle name="_BOM(영동3단지)-견적작업(24.95%)" xfId="113"/>
    <cellStyle name="_Book1" xfId="2656"/>
    <cellStyle name="_BOQ(Hang Lung)" xfId="114"/>
    <cellStyle name="_BOQ(Hang Lung-rev1)" xfId="115"/>
    <cellStyle name="_FMS" xfId="116"/>
    <cellStyle name="_H3.0M-금샘로 방음벽 일위대가" xfId="2657"/>
    <cellStyle name="_HIT080911_견적서_금호타이어_광주곡성평택_예상원가" xfId="117"/>
    <cellStyle name="_HOOK-UP실행(확정)" xfId="118"/>
    <cellStyle name="_IM-1" xfId="119"/>
    <cellStyle name="_KIL11107비교xls" xfId="120"/>
    <cellStyle name="_KTF Back-up Center(원본)" xfId="121"/>
    <cellStyle name="_LPL파주_M동 연구소_도급견적_설비소방_080212(CM_박동하)" xfId="122"/>
    <cellStyle name="_M동_도급 내역서_전기_제출용(1)(CM_정윤석)" xfId="123"/>
    <cellStyle name="_M동_도급 내역서_전기_제출용_08(1)..02.13_CM 정윤석2" xfId="124"/>
    <cellStyle name="_RESULTS" xfId="2658"/>
    <cellStyle name="_summary for MTRC P3" xfId="125"/>
    <cellStyle name="_Unit rate &amp; Quantity" xfId="126"/>
    <cellStyle name="_VMS내역서" xfId="127"/>
    <cellStyle name="_X" xfId="2659"/>
    <cellStyle name="_가양-화곡내역(일위대가)" xfId="2660"/>
    <cellStyle name="_가양-화곡내역(일위대가)_5옹벽공" xfId="2661"/>
    <cellStyle name="_가양-화곡내역(일위대가)_5옹벽공_맨홀구조물공" xfId="2662"/>
    <cellStyle name="_가양-화곡내역(일위대가)_5옹벽공_수량산출서" xfId="2663"/>
    <cellStyle name="_가양-화곡내역(일위대가)_가양-화곡내역(토형100M)" xfId="2664"/>
    <cellStyle name="_가양-화곡내역(일위대가)_가양-화곡내역(토형100M)_5옹벽공" xfId="2665"/>
    <cellStyle name="_가양-화곡내역(일위대가)_가양-화곡내역(토형100M)_5옹벽공_맨홀구조물공" xfId="2666"/>
    <cellStyle name="_가양-화곡내역(일위대가)_가양-화곡내역(토형100M)_5옹벽공_수량산출서" xfId="2667"/>
    <cellStyle name="_가양-화곡내역(일위대가)_가양-화곡내역(토형100M)_맨홀구조물공" xfId="2668"/>
    <cellStyle name="_가양-화곡내역(일위대가)_가양-화곡내역(토형100M)_수량산출" xfId="2669"/>
    <cellStyle name="_가양-화곡내역(일위대가)_가양-화곡내역(토형100M)_수량산출_5옹벽공" xfId="2670"/>
    <cellStyle name="_가양-화곡내역(일위대가)_가양-화곡내역(토형100M)_수량산출_5옹벽공_맨홀구조물공" xfId="2671"/>
    <cellStyle name="_가양-화곡내역(일위대가)_가양-화곡내역(토형100M)_수량산출_5옹벽공_수량산출서" xfId="2672"/>
    <cellStyle name="_가양-화곡내역(일위대가)_가양-화곡내역(토형100M)_수량산출_맨홀구조물공" xfId="2673"/>
    <cellStyle name="_가양-화곡내역(일위대가)_가양-화곡내역(토형100M)_수량산출_수량산출서" xfId="2674"/>
    <cellStyle name="_가양-화곡내역(일위대가)_가양-화곡내역(토형100M)_수량산출_옹벽공" xfId="2675"/>
    <cellStyle name="_가양-화곡내역(일위대가)_가양-화곡내역(토형100M)_수량산출_옹벽공_맨홀구조물공" xfId="2676"/>
    <cellStyle name="_가양-화곡내역(일위대가)_가양-화곡내역(토형100M)_수량산출_옹벽공_수량산출서" xfId="2677"/>
    <cellStyle name="_가양-화곡내역(일위대가)_가양-화곡내역(토형100M)_수량산출_옹벽수량" xfId="2678"/>
    <cellStyle name="_가양-화곡내역(일위대가)_가양-화곡내역(토형100M)_수량산출_옹벽수량_맨홀구조물공" xfId="2679"/>
    <cellStyle name="_가양-화곡내역(일위대가)_가양-화곡내역(토형100M)_수량산출_옹벽수량_수량산출서" xfId="2680"/>
    <cellStyle name="_가양-화곡내역(일위대가)_가양-화곡내역(토형100M)_수량산출서" xfId="2681"/>
    <cellStyle name="_가양-화곡내역(일위대가)_가양-화곡내역(토형100M)_옹벽공" xfId="2682"/>
    <cellStyle name="_가양-화곡내역(일위대가)_가양-화곡내역(토형100M)_옹벽공_맨홀구조물공" xfId="2683"/>
    <cellStyle name="_가양-화곡내역(일위대가)_가양-화곡내역(토형100M)_옹벽공_수량산출서" xfId="2684"/>
    <cellStyle name="_가양-화곡내역(일위대가)_가양-화곡내역(토형100M)_옹벽수량" xfId="2685"/>
    <cellStyle name="_가양-화곡내역(일위대가)_가양-화곡내역(토형100M)_옹벽수량_맨홀구조물공" xfId="2686"/>
    <cellStyle name="_가양-화곡내역(일위대가)_가양-화곡내역(토형100M)_옹벽수량_수량산출서" xfId="2687"/>
    <cellStyle name="_가양-화곡내역(일위대가)_맨홀구조물공" xfId="2688"/>
    <cellStyle name="_가양-화곡내역(일위대가)_수량산출서" xfId="2689"/>
    <cellStyle name="_가양-화곡내역(일위대가)_옹벽공" xfId="2690"/>
    <cellStyle name="_가양-화곡내역(일위대가)_옹벽공_맨홀구조물공" xfId="2691"/>
    <cellStyle name="_가양-화곡내역(일위대가)_옹벽공_수량산출서" xfId="2692"/>
    <cellStyle name="_가양-화곡내역(일위대가)_옹벽수량" xfId="2693"/>
    <cellStyle name="_가양-화곡내역(일위대가)_옹벽수량_맨홀구조물공" xfId="2694"/>
    <cellStyle name="_가양-화곡내역(일위대가)_옹벽수량_수량산출서" xfId="2695"/>
    <cellStyle name="_가양-화곡내역(토형100M)" xfId="2696"/>
    <cellStyle name="_가양-화곡내역(토형100M)_5옹벽공" xfId="2697"/>
    <cellStyle name="_가양-화곡내역(토형100M)_5옹벽공_맨홀구조물공" xfId="2698"/>
    <cellStyle name="_가양-화곡내역(토형100M)_5옹벽공_수량산출서" xfId="2699"/>
    <cellStyle name="_가양-화곡내역(토형100M)_맨홀구조물공" xfId="2700"/>
    <cellStyle name="_가양-화곡내역(토형100M)_수량산출" xfId="2701"/>
    <cellStyle name="_가양-화곡내역(토형100M)_수량산출_5옹벽공" xfId="2702"/>
    <cellStyle name="_가양-화곡내역(토형100M)_수량산출_5옹벽공_맨홀구조물공" xfId="2703"/>
    <cellStyle name="_가양-화곡내역(토형100M)_수량산출_5옹벽공_수량산출서" xfId="2704"/>
    <cellStyle name="_가양-화곡내역(토형100M)_수량산출_맨홀구조물공" xfId="2705"/>
    <cellStyle name="_가양-화곡내역(토형100M)_수량산출_수량산출서" xfId="2706"/>
    <cellStyle name="_가양-화곡내역(토형100M)_수량산출_옹벽공" xfId="2707"/>
    <cellStyle name="_가양-화곡내역(토형100M)_수량산출_옹벽공_맨홀구조물공" xfId="2708"/>
    <cellStyle name="_가양-화곡내역(토형100M)_수량산출_옹벽공_수량산출서" xfId="2709"/>
    <cellStyle name="_가양-화곡내역(토형100M)_수량산출_옹벽수량" xfId="2710"/>
    <cellStyle name="_가양-화곡내역(토형100M)_수량산출_옹벽수량_맨홀구조물공" xfId="2711"/>
    <cellStyle name="_가양-화곡내역(토형100M)_수량산출_옹벽수량_수량산출서" xfId="2712"/>
    <cellStyle name="_가양-화곡내역(토형100M)_수량산출서" xfId="2713"/>
    <cellStyle name="_가양-화곡내역(토형100M)_옹벽공" xfId="2714"/>
    <cellStyle name="_가양-화곡내역(토형100M)_옹벽공_맨홀구조물공" xfId="2715"/>
    <cellStyle name="_가양-화곡내역(토형100M)_옹벽공_수량산출서" xfId="2716"/>
    <cellStyle name="_가양-화곡내역(토형100M)_옹벽수량" xfId="2717"/>
    <cellStyle name="_가양-화곡내역(토형100M)_옹벽수량_맨홀구조물공" xfId="2718"/>
    <cellStyle name="_가양-화곡내역(토형100M)_옹벽수량_수량산출서" xfId="2719"/>
    <cellStyle name="_갑지양식" xfId="128"/>
    <cellStyle name="_강릉e-mart" xfId="129"/>
    <cellStyle name="_강산FRP" xfId="130"/>
    <cellStyle name="_건물내역비교" xfId="131"/>
    <cellStyle name="_건축" xfId="132"/>
    <cellStyle name="_검암2차사전공사(본사검토) " xfId="133"/>
    <cellStyle name="_검암2차사전공사(본사검토) _BM(전기)-동남권-현대산업개발" xfId="134"/>
    <cellStyle name="_검암2차사전공사(본사검토) _BM(전기)-동남권-현대산업개발_IDC_인프라_2단계공사(가실행20091208)" xfId="135"/>
    <cellStyle name="_검암2차사전공사(본사검토) _BM(전기)-동남권-현대산업개발_IDC_인프라_2단계공사(도급20091207)" xfId="136"/>
    <cellStyle name="_검암2차사전공사(본사검토) _IDC_인프라_2단계공사(가실행20091208)" xfId="137"/>
    <cellStyle name="_검암2차사전공사(본사검토) _IDC_인프라_2단계공사(도급20091207)" xfId="138"/>
    <cellStyle name="_검암2차사전공사(본사검토) _파일사전공사본사최종" xfId="139"/>
    <cellStyle name="_검암2차사전공사(본사검토) _파일사전공사본사최종_BM(전기)-동남권-현대산업개발" xfId="140"/>
    <cellStyle name="_검암2차사전공사(본사검토) _파일사전공사본사최종_BM(전기)-동남권-현대산업개발_IDC_인프라_2단계공사(가실행20091208)" xfId="141"/>
    <cellStyle name="_검암2차사전공사(본사검토) _파일사전공사본사최종_BM(전기)-동남권-현대산업개발_IDC_인프라_2단계공사(도급20091207)" xfId="142"/>
    <cellStyle name="_검암2차사전공사(본사검토) _파일사전공사본사최종_IDC_인프라_2단계공사(가실행20091208)" xfId="143"/>
    <cellStyle name="_검암2차사전공사(본사검토) _파일사전공사본사최종_IDC_인프라_2단계공사(도급20091207)" xfId="144"/>
    <cellStyle name="_견적-00321" xfId="145"/>
    <cellStyle name="_견적-00321_000-1" xfId="146"/>
    <cellStyle name="_견적-00321_051010-이국재" xfId="147"/>
    <cellStyle name="_견적-00321_060504-한화 예가" xfId="148"/>
    <cellStyle name="_견적-00321_080924-견적서-01" xfId="149"/>
    <cellStyle name="_견적-00321_FKL 견적 내역서" xfId="150"/>
    <cellStyle name="_견적-00321_FKL 견적 내역서_0809" xfId="151"/>
    <cellStyle name="_견적-00321_FKL 견적 내역서_0916" xfId="152"/>
    <cellStyle name="_견적-00321_견적서(D.H)" xfId="153"/>
    <cellStyle name="_견적-00321_견적서(공조)" xfId="154"/>
    <cellStyle name="_견적-00321_견적서양식-1" xfId="155"/>
    <cellStyle name="_견적-00321_견적서양식-UPS-맥스컴-0728" xfId="156"/>
    <cellStyle name="_견적-00321_내역서" xfId="157"/>
    <cellStyle name="_견적-00321_내역서(FMS_SMS)" xfId="158"/>
    <cellStyle name="_견적-00321_복사본 복사본 삼원-가격제안서(기반설비구축)-공조" xfId="159"/>
    <cellStyle name="_견적-00321_복사본 삼원-가격제안서(기반설비구축)-공조" xfId="160"/>
    <cellStyle name="_견적-00321_삼원-가격제안서(기반설비구축)-이차장" xfId="161"/>
    <cellStyle name="_견적-00321_소방견적" xfId="162"/>
    <cellStyle name="_견적-00321_이중마루 내역 및 물량산출서" xfId="163"/>
    <cellStyle name="_견적-00321_이중마루내역서" xfId="164"/>
    <cellStyle name="_견적-00321_전원공사 견적서(0813)" xfId="165"/>
    <cellStyle name="_견적-00321_총괄" xfId="166"/>
    <cellStyle name="_견적-00422제출용" xfId="167"/>
    <cellStyle name="_견적-00422제출용_000-1" xfId="168"/>
    <cellStyle name="_견적-00422제출용_051010-이국재" xfId="169"/>
    <cellStyle name="_견적-00422제출용_060504-한화 예가" xfId="170"/>
    <cellStyle name="_견적-00422제출용_080924-견적서-01" xfId="171"/>
    <cellStyle name="_견적-00422제출용_FKL 견적 내역서" xfId="172"/>
    <cellStyle name="_견적-00422제출용_FKL 견적 내역서_0809" xfId="173"/>
    <cellStyle name="_견적-00422제출용_FKL 견적 내역서_0916" xfId="174"/>
    <cellStyle name="_견적-00422제출용_견적서(D.H)" xfId="175"/>
    <cellStyle name="_견적-00422제출용_견적서(공조)" xfId="176"/>
    <cellStyle name="_견적-00422제출용_견적서양식-1" xfId="177"/>
    <cellStyle name="_견적-00422제출용_견적서양식-UPS-맥스컴-0728" xfId="178"/>
    <cellStyle name="_견적-00422제출용_내역서" xfId="179"/>
    <cellStyle name="_견적-00422제출용_내역서(FMS_SMS)" xfId="180"/>
    <cellStyle name="_견적-00422제출용_복사본 복사본 삼원-가격제안서(기반설비구축)-공조" xfId="181"/>
    <cellStyle name="_견적-00422제출용_복사본 삼원-가격제안서(기반설비구축)-공조" xfId="182"/>
    <cellStyle name="_견적-00422제출용_삼원-가격제안서(기반설비구축)-이차장" xfId="183"/>
    <cellStyle name="_견적-00422제출용_소방견적" xfId="184"/>
    <cellStyle name="_견적-00422제출용_이중마루 내역 및 물량산출서" xfId="185"/>
    <cellStyle name="_견적-00422제출용_이중마루내역서" xfId="186"/>
    <cellStyle name="_견적-00422제출용_전원공사 견적서(0813)" xfId="187"/>
    <cellStyle name="_견적-00422제출용_총괄" xfId="188"/>
    <cellStyle name="_견적서 표준" xfId="189"/>
    <cellStyle name="_견적서(2007.06.11)" xfId="190"/>
    <cellStyle name="_견적서(공조-3)" xfId="191"/>
    <cellStyle name="_견적서-00710" xfId="192"/>
    <cellStyle name="_견적서041001-1차공사(삼원유니텍-v7.1)" xfId="193"/>
    <cellStyle name="_견적서갑지양식" xfId="194"/>
    <cellStyle name="_견적서-서의-040914" xfId="195"/>
    <cellStyle name="_경기지역본부-문선견적03-23" xfId="2720"/>
    <cellStyle name="_경남기업실행" xfId="196"/>
    <cellStyle name="_경늬선_일위대가" xfId="2721"/>
    <cellStyle name="_경의선_일위대가(060203)" xfId="2722"/>
    <cellStyle name="_경쟁사" xfId="197"/>
    <cellStyle name="_계약내역" xfId="198"/>
    <cellStyle name="_계약내역서" xfId="2723"/>
    <cellStyle name="_계약내역서(수의계약)" xfId="2724"/>
    <cellStyle name="_계약내역서(중랑천)" xfId="2725"/>
    <cellStyle name="_고려-수원미네시티(작업)" xfId="199"/>
    <cellStyle name="_고우넷-DKSH(070402)-3RT" xfId="200"/>
    <cellStyle name="_고창담양2공구-투찰97" xfId="201"/>
    <cellStyle name="_고창담양2공구-투찰97_IDC_인프라_2단계공사(가실행20091208)" xfId="202"/>
    <cellStyle name="_고창담양2공구-투찰97_IDC_인프라_2단계공사(도급20091207)" xfId="203"/>
    <cellStyle name="_고창담양2공구-투찰97_고창장성3공구(가실행-최종)" xfId="204"/>
    <cellStyle name="_고창담양2공구-투찰97_고창장성3공구(가실행-최종)_IDC_인프라_2단계공사(가실행20091208)" xfId="205"/>
    <cellStyle name="_고창담양2공구-투찰97_고창장성3공구(가실행-최종)_IDC_인프라_2단계공사(도급20091207)" xfId="206"/>
    <cellStyle name="_고창담양2공구-투찰97_고창장성3공구(가실행-최종)_기성내역서(01회)" xfId="207"/>
    <cellStyle name="_고창담양2공구-투찰97_고창장성3공구(가실행-최종)_기성내역서(01회)_IDC_인프라_2단계공사(가실행20091208)" xfId="208"/>
    <cellStyle name="_고창담양2공구-투찰97_고창장성3공구(가실행-최종)_기성내역서(01회)_IDC_인프라_2단계공사(도급20091207)" xfId="209"/>
    <cellStyle name="_고창담양2공구-투찰97_고창장성3공구(가실행-최종)_내역서(정리)" xfId="210"/>
    <cellStyle name="_고창담양2공구-투찰97_고창장성3공구(가실행-최종)_내역서(정리)_IDC_인프라_2단계공사(가실행20091208)" xfId="211"/>
    <cellStyle name="_고창담양2공구-투찰97_고창장성3공구(가실행-최종)_내역서(정리)_IDC_인프라_2단계공사(도급20091207)" xfId="212"/>
    <cellStyle name="_고창담양2공구-투찰97_고창장성3공구(가실행-최종)_도급기성(2003년12월)" xfId="213"/>
    <cellStyle name="_고창담양2공구-투찰97_고창장성3공구(가실행-최종)_도급기성(2003년12월)_IDC_인프라_2단계공사(가실행20091208)" xfId="214"/>
    <cellStyle name="_고창담양2공구-투찰97_고창장성3공구(가실행-최종)_도급기성(2003년12월)_IDC_인프라_2단계공사(도급20091207)" xfId="215"/>
    <cellStyle name="_고창담양2공구-투찰97_고창장성3공구(가실행-최종)_도급기성(2003년4월)" xfId="216"/>
    <cellStyle name="_고창담양2공구-투찰97_고창장성3공구(가실행-최종)_도급기성(2003년4월)_IDC_인프라_2단계공사(가실행20091208)" xfId="217"/>
    <cellStyle name="_고창담양2공구-투찰97_고창장성3공구(가실행-최종)_도급기성(2003년4월)_IDC_인프라_2단계공사(도급20091207)" xfId="218"/>
    <cellStyle name="_고창담양2공구-투찰97_고창장성3공구(가실행-최종)_도급기성(2003년5월)" xfId="219"/>
    <cellStyle name="_고창담양2공구-투찰97_고창장성3공구(가실행-최종)_도급기성(2003년5월)_IDC_인프라_2단계공사(가실행20091208)" xfId="220"/>
    <cellStyle name="_고창담양2공구-투찰97_고창장성3공구(가실행-최종)_도급기성(2003년5월)_IDC_인프라_2단계공사(도급20091207)" xfId="221"/>
    <cellStyle name="_고창담양2공구-투찰97_고창장성3공구(가실행-최종)_도급기성(2003년9월)" xfId="222"/>
    <cellStyle name="_고창담양2공구-투찰97_고창장성3공구(가실행-최종)_도급기성(2003년9월)_IDC_인프라_2단계공사(가실행20091208)" xfId="223"/>
    <cellStyle name="_고창담양2공구-투찰97_고창장성3공구(가실행-최종)_도급기성(2003년9월)_IDC_인프라_2단계공사(도급20091207)" xfId="224"/>
    <cellStyle name="_고창담양2공구-투찰97_고창장성3공구(가실행-최종)_도급내역서" xfId="225"/>
    <cellStyle name="_고창담양2공구-투찰97_고창장성3공구(가실행-최종)_도급내역서(고창-장성3공구)" xfId="226"/>
    <cellStyle name="_고창담양2공구-투찰97_고창장성3공구(가실행-최종)_도급내역서(고창-장성3공구)_IDC_인프라_2단계공사(가실행20091208)" xfId="227"/>
    <cellStyle name="_고창담양2공구-투찰97_고창장성3공구(가실행-최종)_도급내역서(고창-장성3공구)_IDC_인프라_2단계공사(도급20091207)" xfId="228"/>
    <cellStyle name="_고창담양2공구-투찰97_고창장성3공구(가실행-최종)_도급내역서_IDC_인프라_2단계공사(가실행20091208)" xfId="229"/>
    <cellStyle name="_고창담양2공구-투찰97_고창장성3공구(가실행-최종)_도급내역서_IDC_인프라_2단계공사(도급20091207)" xfId="230"/>
    <cellStyle name="_고창담양2공구-투찰97_고창장성3공구(가실행-최종)_발주설계서(2003년)" xfId="231"/>
    <cellStyle name="_고창담양2공구-투찰97_고창장성3공구(가실행-최종)_발주설계서(2003년)_IDC_인프라_2단계공사(가실행20091208)" xfId="232"/>
    <cellStyle name="_고창담양2공구-투찰97_고창장성3공구(가실행-최종)_발주설계서(2003년)_IDC_인프라_2단계공사(도급20091207)" xfId="233"/>
    <cellStyle name="_고창담양2공구-투찰97_고창장성3공구(가실행-최종)_설계예산서" xfId="234"/>
    <cellStyle name="_고창담양2공구-투찰97_고창장성3공구(가실행-최종)_설계예산서_IDC_인프라_2단계공사(가실행20091208)" xfId="235"/>
    <cellStyle name="_고창담양2공구-투찰97_고창장성3공구(가실행-최종)_설계예산서_IDC_인프라_2단계공사(도급20091207)" xfId="236"/>
    <cellStyle name="_고창담양2공구-투찰97_고창장성3공구(가실행-최종)_실행내역서(정리)" xfId="237"/>
    <cellStyle name="_고창담양2공구-투찰97_고창장성3공구(가실행-최종)_실행내역서(정리)_IDC_인프라_2단계공사(가실행20091208)" xfId="238"/>
    <cellStyle name="_고창담양2공구-투찰97_고창장성3공구(가실행-최종)_실행내역서(정리)_IDC_인프라_2단계공사(도급20091207)" xfId="239"/>
    <cellStyle name="_고창담양2공구-투찰97_하도급내역서(1,2공구)" xfId="240"/>
    <cellStyle name="_고창담양2공구-투찰97_하도급내역서(1,2공구)_IDC_인프라_2단계공사(가실행20091208)" xfId="241"/>
    <cellStyle name="_고창담양2공구-투찰97_하도급내역서(1,2공구)_IDC_인프라_2단계공사(도급20091207)" xfId="242"/>
    <cellStyle name="_고창담양2공구-투찰97_하도급내역서(1,2공구)_기성내역서(01회)" xfId="243"/>
    <cellStyle name="_고창담양2공구-투찰97_하도급내역서(1,2공구)_기성내역서(01회)_IDC_인프라_2단계공사(가실행20091208)" xfId="244"/>
    <cellStyle name="_고창담양2공구-투찰97_하도급내역서(1,2공구)_기성내역서(01회)_IDC_인프라_2단계공사(도급20091207)" xfId="245"/>
    <cellStyle name="_고창담양2공구-투찰97_하도급내역서(1,2공구)_내역서(정리)" xfId="246"/>
    <cellStyle name="_고창담양2공구-투찰97_하도급내역서(1,2공구)_내역서(정리)_IDC_인프라_2단계공사(가실행20091208)" xfId="247"/>
    <cellStyle name="_고창담양2공구-투찰97_하도급내역서(1,2공구)_내역서(정리)_IDC_인프라_2단계공사(도급20091207)" xfId="248"/>
    <cellStyle name="_고창담양2공구-투찰97_하도급내역서(1,2공구)_도급기성(2003년12월)" xfId="249"/>
    <cellStyle name="_고창담양2공구-투찰97_하도급내역서(1,2공구)_도급기성(2003년12월)_IDC_인프라_2단계공사(가실행20091208)" xfId="250"/>
    <cellStyle name="_고창담양2공구-투찰97_하도급내역서(1,2공구)_도급기성(2003년12월)_IDC_인프라_2단계공사(도급20091207)" xfId="251"/>
    <cellStyle name="_고창담양2공구-투찰97_하도급내역서(1,2공구)_도급기성(2003년4월)" xfId="252"/>
    <cellStyle name="_고창담양2공구-투찰97_하도급내역서(1,2공구)_도급기성(2003년4월)_IDC_인프라_2단계공사(가실행20091208)" xfId="253"/>
    <cellStyle name="_고창담양2공구-투찰97_하도급내역서(1,2공구)_도급기성(2003년4월)_IDC_인프라_2단계공사(도급20091207)" xfId="254"/>
    <cellStyle name="_고창담양2공구-투찰97_하도급내역서(1,2공구)_도급기성(2003년5월)" xfId="255"/>
    <cellStyle name="_고창담양2공구-투찰97_하도급내역서(1,2공구)_도급기성(2003년5월)_IDC_인프라_2단계공사(가실행20091208)" xfId="256"/>
    <cellStyle name="_고창담양2공구-투찰97_하도급내역서(1,2공구)_도급기성(2003년5월)_IDC_인프라_2단계공사(도급20091207)" xfId="257"/>
    <cellStyle name="_고창담양2공구-투찰97_하도급내역서(1,2공구)_도급기성(2003년9월)" xfId="258"/>
    <cellStyle name="_고창담양2공구-투찰97_하도급내역서(1,2공구)_도급기성(2003년9월)_IDC_인프라_2단계공사(가실행20091208)" xfId="259"/>
    <cellStyle name="_고창담양2공구-투찰97_하도급내역서(1,2공구)_도급기성(2003년9월)_IDC_인프라_2단계공사(도급20091207)" xfId="260"/>
    <cellStyle name="_고창담양2공구-투찰97_하도급내역서(1,2공구)_도급내역서" xfId="261"/>
    <cellStyle name="_고창담양2공구-투찰97_하도급내역서(1,2공구)_도급내역서(고창-장성3공구)" xfId="262"/>
    <cellStyle name="_고창담양2공구-투찰97_하도급내역서(1,2공구)_도급내역서(고창-장성3공구)_IDC_인프라_2단계공사(가실행20091208)" xfId="263"/>
    <cellStyle name="_고창담양2공구-투찰97_하도급내역서(1,2공구)_도급내역서(고창-장성3공구)_IDC_인프라_2단계공사(도급20091207)" xfId="264"/>
    <cellStyle name="_고창담양2공구-투찰97_하도급내역서(1,2공구)_도급내역서_IDC_인프라_2단계공사(가실행20091208)" xfId="265"/>
    <cellStyle name="_고창담양2공구-투찰97_하도급내역서(1,2공구)_도급내역서_IDC_인프라_2단계공사(도급20091207)" xfId="266"/>
    <cellStyle name="_고창담양2공구-투찰97_하도급내역서(1,2공구)_발주설계서(2003년)" xfId="267"/>
    <cellStyle name="_고창담양2공구-투찰97_하도급내역서(1,2공구)_발주설계서(2003년)_IDC_인프라_2단계공사(가실행20091208)" xfId="268"/>
    <cellStyle name="_고창담양2공구-투찰97_하도급내역서(1,2공구)_발주설계서(2003년)_IDC_인프라_2단계공사(도급20091207)" xfId="269"/>
    <cellStyle name="_고창담양2공구-투찰97_하도급내역서(1,2공구)_설계예산서" xfId="270"/>
    <cellStyle name="_고창담양2공구-투찰97_하도급내역서(1,2공구)_설계예산서_IDC_인프라_2단계공사(가실행20091208)" xfId="271"/>
    <cellStyle name="_고창담양2공구-투찰97_하도급내역서(1,2공구)_설계예산서_IDC_인프라_2단계공사(도급20091207)" xfId="272"/>
    <cellStyle name="_고창담양2공구-투찰97_하도급내역서(1,2공구)_실행내역서(정리)" xfId="273"/>
    <cellStyle name="_고창담양2공구-투찰97_하도급내역서(1,2공구)_실행내역서(정리)_IDC_인프라_2단계공사(가실행20091208)" xfId="274"/>
    <cellStyle name="_고창담양2공구-투찰97_하도급내역서(1,2공구)_실행내역서(정리)_IDC_인프라_2단계공사(도급20091207)" xfId="275"/>
    <cellStyle name="_공내역서(금오)R1" xfId="276"/>
    <cellStyle name="_공냉식항온항습기(20RT)" xfId="277"/>
    <cellStyle name="_공문 " xfId="2726"/>
    <cellStyle name="_공문 _내역서" xfId="2727"/>
    <cellStyle name="_공문양식" xfId="2728"/>
    <cellStyle name="_공사개요" xfId="278"/>
    <cellStyle name="_공정률(신봉2차)" xfId="279"/>
    <cellStyle name="_공정표" xfId="280"/>
    <cellStyle name="_광주퇴촌면주택" xfId="281"/>
    <cellStyle name="_광주평동투찰" xfId="2729"/>
    <cellStyle name="_광주평동투찰3" xfId="2730"/>
    <cellStyle name="_광주평동품의1" xfId="2731"/>
    <cellStyle name="_교량집계표" xfId="282"/>
    <cellStyle name="_구미GUEST-HOUSE견적서-" xfId="283"/>
    <cellStyle name="_구의로 (변경)설계-최종" xfId="2732"/>
    <cellStyle name="_구의로 1차기성내역서" xfId="2733"/>
    <cellStyle name="_구즉내역서" xfId="2734"/>
    <cellStyle name="_기성검사원" xfId="2735"/>
    <cellStyle name="_기성검사원_내역서" xfId="2736"/>
    <cellStyle name="_김포ER(세종)" xfId="2737"/>
    <cellStyle name="_남양계전" xfId="284"/>
    <cellStyle name="_내역서" xfId="285"/>
    <cellStyle name="_---내역서" xfId="2738"/>
    <cellStyle name="_내역서(센터_하드웨어_v1)" xfId="286"/>
    <cellStyle name="_내역서(센터_하드웨어_통합_V2)" xfId="287"/>
    <cellStyle name="_내역서(자동제어)" xfId="2739"/>
    <cellStyle name="_내역서_VDS(최신11-07)" xfId="288"/>
    <cellStyle name="_내역서-노임수정3(수정)" xfId="2740"/>
    <cellStyle name="_내역서피뢰및접지" xfId="289"/>
    <cellStyle name="_내역표지,업체명단" xfId="2741"/>
    <cellStyle name="_녹산기연-대비2" xfId="290"/>
    <cellStyle name="_단가견적비교표-1" xfId="291"/>
    <cellStyle name="_단가조사표" xfId="292"/>
    <cellStyle name="_단가표" xfId="2742"/>
    <cellStyle name="_대갑계약(간접비17%,일반이윤6.3%)" xfId="293"/>
    <cellStyle name="_대성기연" xfId="294"/>
    <cellStyle name="_도고천품의안11" xfId="2743"/>
    <cellStyle name="_도고천품의안11_1" xfId="2744"/>
    <cellStyle name="_도고천품의안11_광주평동투찰" xfId="2745"/>
    <cellStyle name="_도고천품의안11_광주평동품의1" xfId="2746"/>
    <cellStyle name="_도고천품의안11_송학하수품의(설계넣고)" xfId="2747"/>
    <cellStyle name="_도급내역서" xfId="295"/>
    <cellStyle name="_도로공사대전지사" xfId="2748"/>
    <cellStyle name="_도로기전시설물_유지보수공사(1차변경완료)" xfId="2749"/>
    <cellStyle name="_도로기전시설물유지보수공사(2006년도-연간단가)-변경계약1중랑매일" xfId="2750"/>
    <cellStyle name="_도어개폐기산출서" xfId="296"/>
    <cellStyle name="_동부 조계사 견적서 (제출)" xfId="297"/>
    <cellStyle name="_동원꽃농원" xfId="2751"/>
    <cellStyle name="_마전파일사전공사-수정" xfId="298"/>
    <cellStyle name="_매정견적보고" xfId="2752"/>
    <cellStyle name="_맨홀구조물공" xfId="2753"/>
    <cellStyle name="_명암지도로투찰2" xfId="2754"/>
    <cellStyle name="_목천물류" xfId="299"/>
    <cellStyle name="_문산동중학교도서실 시설공사내역(061116)" xfId="2755"/>
    <cellStyle name="_문산동중학교도서실리모델링내역(061124)동원" xfId="2756"/>
    <cellStyle name="_문산동중학교도서실리모델링내역(061127)동원" xfId="2757"/>
    <cellStyle name="_발주설계서(2003년)" xfId="300"/>
    <cellStyle name="_발주설계서(2003년)_IDC_인프라_2단계공사(가실행20091208)" xfId="301"/>
    <cellStyle name="_발주설계서(2003년)_IDC_인프라_2단계공사(도급20091207)" xfId="302"/>
    <cellStyle name="_방배동 센트레빌 물량산출" xfId="303"/>
    <cellStyle name="_보강사전(검토)" xfId="304"/>
    <cellStyle name="_봉현내역서최종11-05" xfId="2758"/>
    <cellStyle name="_북한산I'PARK1공구_일반전기  견적서" xfId="305"/>
    <cellStyle name="_사동초중" xfId="2759"/>
    <cellStyle name="_사유서" xfId="2760"/>
    <cellStyle name="_사유서_내역서" xfId="2761"/>
    <cellStyle name="_사전공사 - 대치아파트 1차 (02.11.08)" xfId="306"/>
    <cellStyle name="_사전공사 - 대치아파트 1차 (02.11.08)_BM(전기)-동남권-현대산업개발" xfId="307"/>
    <cellStyle name="_사전공사 - 대치아파트 1차 (02.11.08)_BM(전기)-동남권-현대산업개발_IDC_인프라_2단계공사(가실행20091208)" xfId="308"/>
    <cellStyle name="_사전공사 - 대치아파트 1차 (02.11.08)_BM(전기)-동남권-현대산업개발_IDC_인프라_2단계공사(도급20091207)" xfId="309"/>
    <cellStyle name="_사전공사 - 대치아파트 1차 (02.11.08)_IDC_인프라_2단계공사(가실행20091208)" xfId="310"/>
    <cellStyle name="_사전공사 - 대치아파트 1차 (02.11.08)_IDC_인프라_2단계공사(도급20091207)" xfId="311"/>
    <cellStyle name="_사전공사 - 대치아파트 1차 (02.11.08)_송도파일" xfId="312"/>
    <cellStyle name="_사전공사 - 대치아파트 1차 (02.11.08)_송도파일_BM(전기)-동남권-현대산업개발" xfId="313"/>
    <cellStyle name="_사전공사 - 대치아파트 1차 (02.11.08)_송도파일_BM(전기)-동남권-현대산업개발_IDC_인프라_2단계공사(가실행20091208)" xfId="314"/>
    <cellStyle name="_사전공사 - 대치아파트 1차 (02.11.08)_송도파일_BM(전기)-동남권-현대산업개발_IDC_인프라_2단계공사(도급20091207)" xfId="315"/>
    <cellStyle name="_사전공사 - 대치아파트 1차 (02.11.08)_송도파일_IDC_인프라_2단계공사(가실행20091208)" xfId="316"/>
    <cellStyle name="_사전공사 - 대치아파트 1차 (02.11.08)_송도파일_IDC_인프라_2단계공사(도급20091207)" xfId="317"/>
    <cellStyle name="_사전공사 - 대치아파트 1차 (02.11.08)_일주파일" xfId="318"/>
    <cellStyle name="_사전공사 - 대치아파트 1차 (02.11.08)_일주파일_BM(전기)-동남권-현대산업개발" xfId="319"/>
    <cellStyle name="_사전공사 - 대치아파트 1차 (02.11.08)_일주파일_BM(전기)-동남권-현대산업개발_IDC_인프라_2단계공사(가실행20091208)" xfId="320"/>
    <cellStyle name="_사전공사 - 대치아파트 1차 (02.11.08)_일주파일_BM(전기)-동남권-현대산업개발_IDC_인프라_2단계공사(도급20091207)" xfId="321"/>
    <cellStyle name="_사전공사 - 대치아파트 1차 (02.11.08)_일주파일_IDC_인프라_2단계공사(가실행20091208)" xfId="322"/>
    <cellStyle name="_사전공사 - 대치아파트 1차 (02.11.08)_일주파일_IDC_인프라_2단계공사(도급20091207)" xfId="323"/>
    <cellStyle name="_사전공사 - 대치아파트 1차 (02.11.08)_파일공사" xfId="324"/>
    <cellStyle name="_사전공사 - 대치아파트 1차 (02.11.08)_파일공사(30M)" xfId="325"/>
    <cellStyle name="_사전공사 - 대치아파트 1차 (02.11.08)_파일공사(30M)_BM(전기)-동남권-현대산업개발" xfId="326"/>
    <cellStyle name="_사전공사 - 대치아파트 1차 (02.11.08)_파일공사(30M)_BM(전기)-동남권-현대산업개발_IDC_인프라_2단계공사(가실행20091208)" xfId="327"/>
    <cellStyle name="_사전공사 - 대치아파트 1차 (02.11.08)_파일공사(30M)_BM(전기)-동남권-현대산업개발_IDC_인프라_2단계공사(도급20091207)" xfId="328"/>
    <cellStyle name="_사전공사 - 대치아파트 1차 (02.11.08)_파일공사(30M)_IDC_인프라_2단계공사(가실행20091208)" xfId="329"/>
    <cellStyle name="_사전공사 - 대치아파트 1차 (02.11.08)_파일공사(30M)_IDC_인프라_2단계공사(도급20091207)" xfId="330"/>
    <cellStyle name="_사전공사 - 대치아파트 1차 (02.11.08)_파일공사_BM(전기)-동남권-현대산업개발" xfId="331"/>
    <cellStyle name="_사전공사 - 대치아파트 1차 (02.11.08)_파일공사_BM(전기)-동남권-현대산업개발_IDC_인프라_2단계공사(가실행20091208)" xfId="332"/>
    <cellStyle name="_사전공사 - 대치아파트 1차 (02.11.08)_파일공사_BM(전기)-동남권-현대산업개발_IDC_인프라_2단계공사(도급20091207)" xfId="333"/>
    <cellStyle name="_사전공사 - 대치아파트 1차 (02.11.08)_파일공사_IDC_인프라_2단계공사(가실행20091208)" xfId="334"/>
    <cellStyle name="_사전공사 - 대치아파트 1차 (02.11.08)_파일공사_IDC_인프라_2단계공사(도급20091207)" xfId="335"/>
    <cellStyle name="_사전공사 - 대치아파트 2차 (02.10.24)" xfId="336"/>
    <cellStyle name="_사전공사 - 대치아파트 2차 (02.10.24)_BM(전기)-동남권-현대산업개발" xfId="337"/>
    <cellStyle name="_사전공사 - 대치아파트 2차 (02.10.24)_BM(전기)-동남권-현대산업개발_IDC_인프라_2단계공사(가실행20091208)" xfId="338"/>
    <cellStyle name="_사전공사 - 대치아파트 2차 (02.10.24)_BM(전기)-동남권-현대산업개발_IDC_인프라_2단계공사(도급20091207)" xfId="339"/>
    <cellStyle name="_사전공사 - 대치아파트 2차 (02.10.24)_IDC_인프라_2단계공사(가실행20091208)" xfId="340"/>
    <cellStyle name="_사전공사 - 대치아파트 2차 (02.10.24)_IDC_인프라_2단계공사(도급20091207)" xfId="341"/>
    <cellStyle name="_사전공사 - 대치아파트 2차 (02.10.24)_송도파일" xfId="342"/>
    <cellStyle name="_사전공사 - 대치아파트 2차 (02.10.24)_송도파일_BM(전기)-동남권-현대산업개발" xfId="343"/>
    <cellStyle name="_사전공사 - 대치아파트 2차 (02.10.24)_송도파일_BM(전기)-동남권-현대산업개발_IDC_인프라_2단계공사(가실행20091208)" xfId="344"/>
    <cellStyle name="_사전공사 - 대치아파트 2차 (02.10.24)_송도파일_BM(전기)-동남권-현대산업개발_IDC_인프라_2단계공사(도급20091207)" xfId="345"/>
    <cellStyle name="_사전공사 - 대치아파트 2차 (02.10.24)_송도파일_IDC_인프라_2단계공사(가실행20091208)" xfId="346"/>
    <cellStyle name="_사전공사 - 대치아파트 2차 (02.10.24)_송도파일_IDC_인프라_2단계공사(도급20091207)" xfId="347"/>
    <cellStyle name="_사전공사 - 대치아파트 2차 (02.10.24)_일주파일" xfId="348"/>
    <cellStyle name="_사전공사 - 대치아파트 2차 (02.10.24)_일주파일_BM(전기)-동남권-현대산업개발" xfId="349"/>
    <cellStyle name="_사전공사 - 대치아파트 2차 (02.10.24)_일주파일_BM(전기)-동남권-현대산업개발_IDC_인프라_2단계공사(가실행20091208)" xfId="350"/>
    <cellStyle name="_사전공사 - 대치아파트 2차 (02.10.24)_일주파일_BM(전기)-동남권-현대산업개발_IDC_인프라_2단계공사(도급20091207)" xfId="351"/>
    <cellStyle name="_사전공사 - 대치아파트 2차 (02.10.24)_일주파일_IDC_인프라_2단계공사(가실행20091208)" xfId="352"/>
    <cellStyle name="_사전공사 - 대치아파트 2차 (02.10.24)_일주파일_IDC_인프라_2단계공사(도급20091207)" xfId="353"/>
    <cellStyle name="_사전공사 - 대치아파트 2차 (02.10.24)_파일공사" xfId="354"/>
    <cellStyle name="_사전공사 - 대치아파트 2차 (02.10.24)_파일공사(30M)" xfId="355"/>
    <cellStyle name="_사전공사 - 대치아파트 2차 (02.10.24)_파일공사(30M)_BM(전기)-동남권-현대산업개발" xfId="356"/>
    <cellStyle name="_사전공사 - 대치아파트 2차 (02.10.24)_파일공사(30M)_BM(전기)-동남권-현대산업개발_IDC_인프라_2단계공사(가실행20091208)" xfId="357"/>
    <cellStyle name="_사전공사 - 대치아파트 2차 (02.10.24)_파일공사(30M)_BM(전기)-동남권-현대산업개발_IDC_인프라_2단계공사(도급20091207)" xfId="358"/>
    <cellStyle name="_사전공사 - 대치아파트 2차 (02.10.24)_파일공사(30M)_IDC_인프라_2단계공사(가실행20091208)" xfId="359"/>
    <cellStyle name="_사전공사 - 대치아파트 2차 (02.10.24)_파일공사(30M)_IDC_인프라_2단계공사(도급20091207)" xfId="360"/>
    <cellStyle name="_사전공사 - 대치아파트 2차 (02.10.24)_파일공사_BM(전기)-동남권-현대산업개발" xfId="361"/>
    <cellStyle name="_사전공사 - 대치아파트 2차 (02.10.24)_파일공사_BM(전기)-동남권-현대산업개발_IDC_인프라_2단계공사(가실행20091208)" xfId="362"/>
    <cellStyle name="_사전공사 - 대치아파트 2차 (02.10.24)_파일공사_BM(전기)-동남권-현대산업개발_IDC_인프라_2단계공사(도급20091207)" xfId="363"/>
    <cellStyle name="_사전공사 - 대치아파트 2차 (02.10.24)_파일공사_IDC_인프라_2단계공사(가실행20091208)" xfId="364"/>
    <cellStyle name="_사전공사 - 대치아파트 2차 (02.10.24)_파일공사_IDC_인프라_2단계공사(도급20091207)" xfId="365"/>
    <cellStyle name="_사전공사 검토양식" xfId="366"/>
    <cellStyle name="_사전공사(토목본사검토) " xfId="367"/>
    <cellStyle name="_사전공사(토목본사검토) _BM(전기)-동남권-현대산업개발" xfId="368"/>
    <cellStyle name="_사전공사(토목본사검토) _BM(전기)-동남권-현대산업개발_IDC_인프라_2단계공사(가실행20091208)" xfId="369"/>
    <cellStyle name="_사전공사(토목본사검토) _BM(전기)-동남권-현대산업개발_IDC_인프라_2단계공사(도급20091207)" xfId="370"/>
    <cellStyle name="_사전공사(토목본사검토) _IDC_인프라_2단계공사(가실행20091208)" xfId="371"/>
    <cellStyle name="_사전공사(토목본사검토) _IDC_인프라_2단계공사(도급20091207)" xfId="372"/>
    <cellStyle name="_사전공사(토목본사검토) _송도파일" xfId="373"/>
    <cellStyle name="_사전공사(토목본사검토) _송도파일_BM(전기)-동남권-현대산업개발" xfId="374"/>
    <cellStyle name="_사전공사(토목본사검토) _송도파일_BM(전기)-동남권-현대산업개발_IDC_인프라_2단계공사(가실행20091208)" xfId="375"/>
    <cellStyle name="_사전공사(토목본사검토) _송도파일_BM(전기)-동남권-현대산업개발_IDC_인프라_2단계공사(도급20091207)" xfId="376"/>
    <cellStyle name="_사전공사(토목본사검토) _송도파일_IDC_인프라_2단계공사(가실행20091208)" xfId="377"/>
    <cellStyle name="_사전공사(토목본사검토) _송도파일_IDC_인프라_2단계공사(도급20091207)" xfId="378"/>
    <cellStyle name="_사전공사(토목본사검토) _일주파일" xfId="379"/>
    <cellStyle name="_사전공사(토목본사검토) _일주파일_BM(전기)-동남권-현대산업개발" xfId="380"/>
    <cellStyle name="_사전공사(토목본사검토) _일주파일_BM(전기)-동남권-현대산업개발_IDC_인프라_2단계공사(가실행20091208)" xfId="381"/>
    <cellStyle name="_사전공사(토목본사검토) _일주파일_BM(전기)-동남권-현대산업개발_IDC_인프라_2단계공사(도급20091207)" xfId="382"/>
    <cellStyle name="_사전공사(토목본사검토) _일주파일_IDC_인프라_2단계공사(가실행20091208)" xfId="383"/>
    <cellStyle name="_사전공사(토목본사검토) _일주파일_IDC_인프라_2단계공사(도급20091207)" xfId="384"/>
    <cellStyle name="_사전공사(토목본사검토) _파일공사" xfId="385"/>
    <cellStyle name="_사전공사(토목본사검토) _파일공사(30M)" xfId="386"/>
    <cellStyle name="_사전공사(토목본사검토) _파일공사(30M)_BM(전기)-동남권-현대산업개발" xfId="387"/>
    <cellStyle name="_사전공사(토목본사검토) _파일공사(30M)_BM(전기)-동남권-현대산업개발_IDC_인프라_2단계공사(가실행20091208)" xfId="388"/>
    <cellStyle name="_사전공사(토목본사검토) _파일공사(30M)_BM(전기)-동남권-현대산업개발_IDC_인프라_2단계공사(도급20091207)" xfId="389"/>
    <cellStyle name="_사전공사(토목본사검토) _파일공사(30M)_IDC_인프라_2단계공사(가실행20091208)" xfId="390"/>
    <cellStyle name="_사전공사(토목본사검토) _파일공사(30M)_IDC_인프라_2단계공사(도급20091207)" xfId="391"/>
    <cellStyle name="_사전공사(토목본사검토) _파일공사_BM(전기)-동남권-현대산업개발" xfId="392"/>
    <cellStyle name="_사전공사(토목본사검토) _파일공사_BM(전기)-동남권-현대산업개발_IDC_인프라_2단계공사(가실행20091208)" xfId="393"/>
    <cellStyle name="_사전공사(토목본사검토) _파일공사_BM(전기)-동남권-현대산업개발_IDC_인프라_2단계공사(도급20091207)" xfId="394"/>
    <cellStyle name="_사전공사(토목본사검토) _파일공사_IDC_인프라_2단계공사(가실행20091208)" xfId="395"/>
    <cellStyle name="_사전공사(토목본사검토) _파일공사_IDC_인프라_2단계공사(도급20091207)" xfId="396"/>
    <cellStyle name="_사전공사(토목본사검토) _파일사전공사본사최종" xfId="397"/>
    <cellStyle name="_사전공사(토목본사검토) _파일사전공사본사최종_BM(전기)-동남권-현대산업개발" xfId="398"/>
    <cellStyle name="_사전공사(토목본사검토) _파일사전공사본사최종_BM(전기)-동남권-현대산업개발_IDC_인프라_2단계공사(가실행20091208)" xfId="399"/>
    <cellStyle name="_사전공사(토목본사검토) _파일사전공사본사최종_BM(전기)-동남권-현대산업개발_IDC_인프라_2단계공사(도급20091207)" xfId="400"/>
    <cellStyle name="_사전공사(토목본사검토) _파일사전공사본사최종_IDC_인프라_2단계공사(가실행20091208)" xfId="401"/>
    <cellStyle name="_사전공사(토목본사검토) _파일사전공사본사최종_IDC_인프라_2단계공사(도급20091207)" xfId="402"/>
    <cellStyle name="_상남수목원 가실행 내역 ver_12(정열).14" xfId="403"/>
    <cellStyle name="_상남수목원_도급내역_080121" xfId="404"/>
    <cellStyle name="_상도,본동4원가계산서" xfId="405"/>
    <cellStyle name="_서우(070822)-100K-20RT-10RT" xfId="406"/>
    <cellStyle name="_서울 중앙우체국 인테리어공사(03.10.08)" xfId="407"/>
    <cellStyle name="_서울 중앙우체국 인테리어공사(04.03.29)철희실행(0417)" xfId="408"/>
    <cellStyle name="_서울역 내역서-최종" xfId="2762"/>
    <cellStyle name="_서초R&amp;DCampus신축공사(2)(1)" xfId="409"/>
    <cellStyle name="_선도전기(실적기준)" xfId="410"/>
    <cellStyle name="_설계서(수전)5.12" xfId="2763"/>
    <cellStyle name="_설계추정2(토목)대림" xfId="2764"/>
    <cellStyle name="_설비" xfId="2765"/>
    <cellStyle name="_설치위치별세부내역(VMS)-0323" xfId="411"/>
    <cellStyle name="_성산배수지하도급" xfId="2766"/>
    <cellStyle name="_세메스(070403)-TK (OP.1)" xfId="412"/>
    <cellStyle name="_소프트웨어개발비_1106" xfId="413"/>
    <cellStyle name="_송학하수품의(설계넣고)" xfId="2767"/>
    <cellStyle name="_송현실행내역" xfId="414"/>
    <cellStyle name="_수량산출서" xfId="2768"/>
    <cellStyle name="_수량산출집계(옥외간선포함)" xfId="2769"/>
    <cellStyle name="_수량제목" xfId="2770"/>
    <cellStyle name="_수량제목_내역서" xfId="2771"/>
    <cellStyle name="_수정이여2003.05.19xls" xfId="2772"/>
    <cellStyle name="_신림1공구내역1" xfId="415"/>
    <cellStyle name="_신봉2변경내역서" xfId="416"/>
    <cellStyle name="_신봉2차(실행)" xfId="417"/>
    <cellStyle name="_실행-1" xfId="418"/>
    <cellStyle name="_실행내역서" xfId="419"/>
    <cellStyle name="_실행-마곡푸르지오" xfId="420"/>
    <cellStyle name="_실행예산서(전주대화장실)" xfId="421"/>
    <cellStyle name="_실행편성(CNS)" xfId="422"/>
    <cellStyle name="_실행편성기준_2007년(서브원)_서초R&amp;D센터(1)" xfId="423"/>
    <cellStyle name="_안양점" xfId="424"/>
    <cellStyle name="_안천중건축내역서" xfId="2773"/>
    <cellStyle name="_알리안츠생보사옥 견적" xfId="425"/>
    <cellStyle name="_양식" xfId="426"/>
    <cellStyle name="_예가분석-원본" xfId="427"/>
    <cellStyle name="_예가분석-원본_IDC_인프라_2단계공사(가실행20091208)" xfId="428"/>
    <cellStyle name="_예가분석-원본_IDC_인프라_2단계공사(도급20091207)" xfId="429"/>
    <cellStyle name="_예가분석-원본_고창장성3공구(가실행-최종)" xfId="430"/>
    <cellStyle name="_예가분석-원본_고창장성3공구(가실행-최종)_IDC_인프라_2단계공사(가실행20091208)" xfId="431"/>
    <cellStyle name="_예가분석-원본_고창장성3공구(가실행-최종)_IDC_인프라_2단계공사(도급20091207)" xfId="432"/>
    <cellStyle name="_예가분석-원본_고창장성3공구(가실행-최종)_기성내역서(01회)" xfId="433"/>
    <cellStyle name="_예가분석-원본_고창장성3공구(가실행-최종)_기성내역서(01회)_IDC_인프라_2단계공사(가실행20091208)" xfId="434"/>
    <cellStyle name="_예가분석-원본_고창장성3공구(가실행-최종)_기성내역서(01회)_IDC_인프라_2단계공사(도급20091207)" xfId="435"/>
    <cellStyle name="_예가분석-원본_고창장성3공구(가실행-최종)_내역서(정리)" xfId="436"/>
    <cellStyle name="_예가분석-원본_고창장성3공구(가실행-최종)_내역서(정리)_IDC_인프라_2단계공사(가실행20091208)" xfId="437"/>
    <cellStyle name="_예가분석-원본_고창장성3공구(가실행-최종)_내역서(정리)_IDC_인프라_2단계공사(도급20091207)" xfId="438"/>
    <cellStyle name="_예가분석-원본_고창장성3공구(가실행-최종)_도급기성(2003년12월)" xfId="439"/>
    <cellStyle name="_예가분석-원본_고창장성3공구(가실행-최종)_도급기성(2003년12월)_IDC_인프라_2단계공사(가실행20091208)" xfId="440"/>
    <cellStyle name="_예가분석-원본_고창장성3공구(가실행-최종)_도급기성(2003년12월)_IDC_인프라_2단계공사(도급20091207)" xfId="441"/>
    <cellStyle name="_예가분석-원본_고창장성3공구(가실행-최종)_도급기성(2003년4월)" xfId="442"/>
    <cellStyle name="_예가분석-원본_고창장성3공구(가실행-최종)_도급기성(2003년4월)_IDC_인프라_2단계공사(가실행20091208)" xfId="443"/>
    <cellStyle name="_예가분석-원본_고창장성3공구(가실행-최종)_도급기성(2003년4월)_IDC_인프라_2단계공사(도급20091207)" xfId="444"/>
    <cellStyle name="_예가분석-원본_고창장성3공구(가실행-최종)_도급기성(2003년5월)" xfId="445"/>
    <cellStyle name="_예가분석-원본_고창장성3공구(가실행-최종)_도급기성(2003년5월)_IDC_인프라_2단계공사(가실행20091208)" xfId="446"/>
    <cellStyle name="_예가분석-원본_고창장성3공구(가실행-최종)_도급기성(2003년5월)_IDC_인프라_2단계공사(도급20091207)" xfId="447"/>
    <cellStyle name="_예가분석-원본_고창장성3공구(가실행-최종)_도급기성(2003년9월)" xfId="448"/>
    <cellStyle name="_예가분석-원본_고창장성3공구(가실행-최종)_도급기성(2003년9월)_IDC_인프라_2단계공사(가실행20091208)" xfId="449"/>
    <cellStyle name="_예가분석-원본_고창장성3공구(가실행-최종)_도급기성(2003년9월)_IDC_인프라_2단계공사(도급20091207)" xfId="450"/>
    <cellStyle name="_예가분석-원본_고창장성3공구(가실행-최종)_도급내역서" xfId="451"/>
    <cellStyle name="_예가분석-원본_고창장성3공구(가실행-최종)_도급내역서(고창-장성3공구)" xfId="452"/>
    <cellStyle name="_예가분석-원본_고창장성3공구(가실행-최종)_도급내역서(고창-장성3공구)_IDC_인프라_2단계공사(가실행20091208)" xfId="453"/>
    <cellStyle name="_예가분석-원본_고창장성3공구(가실행-최종)_도급내역서(고창-장성3공구)_IDC_인프라_2단계공사(도급20091207)" xfId="454"/>
    <cellStyle name="_예가분석-원본_고창장성3공구(가실행-최종)_도급내역서_IDC_인프라_2단계공사(가실행20091208)" xfId="455"/>
    <cellStyle name="_예가분석-원본_고창장성3공구(가실행-최종)_도급내역서_IDC_인프라_2단계공사(도급20091207)" xfId="456"/>
    <cellStyle name="_예가분석-원본_고창장성3공구(가실행-최종)_발주설계서(2003년)" xfId="457"/>
    <cellStyle name="_예가분석-원본_고창장성3공구(가실행-최종)_발주설계서(2003년)_IDC_인프라_2단계공사(가실행20091208)" xfId="458"/>
    <cellStyle name="_예가분석-원본_고창장성3공구(가실행-최종)_발주설계서(2003년)_IDC_인프라_2단계공사(도급20091207)" xfId="459"/>
    <cellStyle name="_예가분석-원본_고창장성3공구(가실행-최종)_설계예산서" xfId="460"/>
    <cellStyle name="_예가분석-원본_고창장성3공구(가실행-최종)_설계예산서_IDC_인프라_2단계공사(가실행20091208)" xfId="461"/>
    <cellStyle name="_예가분석-원본_고창장성3공구(가실행-최종)_설계예산서_IDC_인프라_2단계공사(도급20091207)" xfId="462"/>
    <cellStyle name="_예가분석-원본_고창장성3공구(가실행-최종)_실행내역서(정리)" xfId="463"/>
    <cellStyle name="_예가분석-원본_고창장성3공구(가실행-최종)_실행내역서(정리)_IDC_인프라_2단계공사(가실행20091208)" xfId="464"/>
    <cellStyle name="_예가분석-원본_고창장성3공구(가실행-최종)_실행내역서(정리)_IDC_인프라_2단계공사(도급20091207)" xfId="465"/>
    <cellStyle name="_예가분석-원본_하도급내역서(1,2공구)" xfId="466"/>
    <cellStyle name="_예가분석-원본_하도급내역서(1,2공구)_IDC_인프라_2단계공사(가실행20091208)" xfId="467"/>
    <cellStyle name="_예가분석-원본_하도급내역서(1,2공구)_IDC_인프라_2단계공사(도급20091207)" xfId="468"/>
    <cellStyle name="_예가분석-원본_하도급내역서(1,2공구)_기성내역서(01회)" xfId="469"/>
    <cellStyle name="_예가분석-원본_하도급내역서(1,2공구)_기성내역서(01회)_IDC_인프라_2단계공사(가실행20091208)" xfId="470"/>
    <cellStyle name="_예가분석-원본_하도급내역서(1,2공구)_기성내역서(01회)_IDC_인프라_2단계공사(도급20091207)" xfId="471"/>
    <cellStyle name="_예가분석-원본_하도급내역서(1,2공구)_내역서(정리)" xfId="472"/>
    <cellStyle name="_예가분석-원본_하도급내역서(1,2공구)_내역서(정리)_IDC_인프라_2단계공사(가실행20091208)" xfId="473"/>
    <cellStyle name="_예가분석-원본_하도급내역서(1,2공구)_내역서(정리)_IDC_인프라_2단계공사(도급20091207)" xfId="474"/>
    <cellStyle name="_예가분석-원본_하도급내역서(1,2공구)_도급기성(2003년12월)" xfId="475"/>
    <cellStyle name="_예가분석-원본_하도급내역서(1,2공구)_도급기성(2003년12월)_IDC_인프라_2단계공사(가실행20091208)" xfId="476"/>
    <cellStyle name="_예가분석-원본_하도급내역서(1,2공구)_도급기성(2003년12월)_IDC_인프라_2단계공사(도급20091207)" xfId="477"/>
    <cellStyle name="_예가분석-원본_하도급내역서(1,2공구)_도급기성(2003년4월)" xfId="478"/>
    <cellStyle name="_예가분석-원본_하도급내역서(1,2공구)_도급기성(2003년4월)_IDC_인프라_2단계공사(가실행20091208)" xfId="479"/>
    <cellStyle name="_예가분석-원본_하도급내역서(1,2공구)_도급기성(2003년4월)_IDC_인프라_2단계공사(도급20091207)" xfId="480"/>
    <cellStyle name="_예가분석-원본_하도급내역서(1,2공구)_도급기성(2003년5월)" xfId="481"/>
    <cellStyle name="_예가분석-원본_하도급내역서(1,2공구)_도급기성(2003년5월)_IDC_인프라_2단계공사(가실행20091208)" xfId="482"/>
    <cellStyle name="_예가분석-원본_하도급내역서(1,2공구)_도급기성(2003년5월)_IDC_인프라_2단계공사(도급20091207)" xfId="483"/>
    <cellStyle name="_예가분석-원본_하도급내역서(1,2공구)_도급기성(2003년9월)" xfId="484"/>
    <cellStyle name="_예가분석-원본_하도급내역서(1,2공구)_도급기성(2003년9월)_IDC_인프라_2단계공사(가실행20091208)" xfId="485"/>
    <cellStyle name="_예가분석-원본_하도급내역서(1,2공구)_도급기성(2003년9월)_IDC_인프라_2단계공사(도급20091207)" xfId="486"/>
    <cellStyle name="_예가분석-원본_하도급내역서(1,2공구)_도급내역서" xfId="487"/>
    <cellStyle name="_예가분석-원본_하도급내역서(1,2공구)_도급내역서(고창-장성3공구)" xfId="488"/>
    <cellStyle name="_예가분석-원본_하도급내역서(1,2공구)_도급내역서(고창-장성3공구)_IDC_인프라_2단계공사(가실행20091208)" xfId="489"/>
    <cellStyle name="_예가분석-원본_하도급내역서(1,2공구)_도급내역서(고창-장성3공구)_IDC_인프라_2단계공사(도급20091207)" xfId="490"/>
    <cellStyle name="_예가분석-원본_하도급내역서(1,2공구)_도급내역서_IDC_인프라_2단계공사(가실행20091208)" xfId="491"/>
    <cellStyle name="_예가분석-원본_하도급내역서(1,2공구)_도급내역서_IDC_인프라_2단계공사(도급20091207)" xfId="492"/>
    <cellStyle name="_예가분석-원본_하도급내역서(1,2공구)_발주설계서(2003년)" xfId="493"/>
    <cellStyle name="_예가분석-원본_하도급내역서(1,2공구)_발주설계서(2003년)_IDC_인프라_2단계공사(가실행20091208)" xfId="494"/>
    <cellStyle name="_예가분석-원본_하도급내역서(1,2공구)_발주설계서(2003년)_IDC_인프라_2단계공사(도급20091207)" xfId="495"/>
    <cellStyle name="_예가분석-원본_하도급내역서(1,2공구)_설계예산서" xfId="496"/>
    <cellStyle name="_예가분석-원본_하도급내역서(1,2공구)_설계예산서_IDC_인프라_2단계공사(가실행20091208)" xfId="497"/>
    <cellStyle name="_예가분석-원본_하도급내역서(1,2공구)_설계예산서_IDC_인프라_2단계공사(도급20091207)" xfId="498"/>
    <cellStyle name="_예가분석-원본_하도급내역서(1,2공구)_실행내역서(정리)" xfId="499"/>
    <cellStyle name="_예가분석-원본_하도급내역서(1,2공구)_실행내역서(정리)_IDC_인프라_2단계공사(가실행20091208)" xfId="500"/>
    <cellStyle name="_예가분석-원본_하도급내역서(1,2공구)_실행내역서(정리)_IDC_인프라_2단계공사(도급20091207)" xfId="501"/>
    <cellStyle name="_예산서" xfId="502"/>
    <cellStyle name="_옹벽공" xfId="2774"/>
    <cellStyle name="_옹벽공_맨홀구조물공" xfId="2775"/>
    <cellStyle name="_옹벽공_수량산출서" xfId="2776"/>
    <cellStyle name="_옹벽수량" xfId="2777"/>
    <cellStyle name="_옹벽수량_맨홀구조물공" xfId="2778"/>
    <cellStyle name="_옹벽수량_수량산출서" xfId="2779"/>
    <cellStyle name="_왕가봉정비공사" xfId="2780"/>
    <cellStyle name="_용정교_총괄 집계표" xfId="503"/>
    <cellStyle name="_용정교_총괄 집계표_IDC_인프라_2단계공사(가실행20091208)" xfId="504"/>
    <cellStyle name="_용정교_총괄 집계표_IDC_인프라_2단계공사(도급20091207)" xfId="505"/>
    <cellStyle name="_용정교_총괄 집계표_말뚝집계-하부(건설단최종20050517)" xfId="506"/>
    <cellStyle name="_용정교_총괄 집계표_말뚝집계-하부(건설단최종20050517)_IDC_인프라_2단계공사(가실행20091208)" xfId="507"/>
    <cellStyle name="_용정교_총괄 집계표_말뚝집계-하부(건설단최종20050517)_IDC_인프라_2단계공사(도급20091207)" xfId="508"/>
    <cellStyle name="_용정교_총괄 집계표_말뚝집계-하부(건설단최종20050517)_pipe변경" xfId="509"/>
    <cellStyle name="_용정교_총괄 집계표_말뚝집계-하부(건설단최종20050517)_pipe변경_IDC_인프라_2단계공사(가실행20091208)" xfId="510"/>
    <cellStyle name="_용정교_총괄 집계표_말뚝집계-하부(건설단최종20050517)_pipe변경_IDC_인프라_2단계공사(도급20091207)" xfId="511"/>
    <cellStyle name="_용정교_총괄 집계표_말뚝집계-하부Rev2(건설단)" xfId="512"/>
    <cellStyle name="_용정교_총괄 집계표_말뚝집계-하부Rev2(건설단)_IDC_인프라_2단계공사(가실행20091208)" xfId="513"/>
    <cellStyle name="_용정교_총괄 집계표_말뚝집계-하부Rev2(건설단)_IDC_인프라_2단계공사(도급20091207)" xfId="514"/>
    <cellStyle name="_용정교_총괄 집계표_말뚝집계-하부Rev2(건설단최종20050517)" xfId="515"/>
    <cellStyle name="_용정교_총괄 집계표_말뚝집계-하부Rev2(건설단최종20050517)_IDC_인프라_2단계공사(가실행20091208)" xfId="516"/>
    <cellStyle name="_용정교_총괄 집계표_말뚝집계-하부Rev2(건설단최종20050517)_IDC_인프라_2단계공사(도급20091207)" xfId="517"/>
    <cellStyle name="_용정교_총괄 집계표_표지" xfId="518"/>
    <cellStyle name="_용정교_총괄 집계표_표지_IDC_인프라_2단계공사(가실행20091208)" xfId="519"/>
    <cellStyle name="_용정교_총괄 집계표_표지_IDC_인프라_2단계공사(도급20091207)" xfId="520"/>
    <cellStyle name="_용정교_총괄 집계표_표지_말뚝집계-하부(건설단최종20050517)" xfId="521"/>
    <cellStyle name="_용정교_총괄 집계표_표지_말뚝집계-하부(건설단최종20050517)_IDC_인프라_2단계공사(가실행20091208)" xfId="522"/>
    <cellStyle name="_용정교_총괄 집계표_표지_말뚝집계-하부(건설단최종20050517)_IDC_인프라_2단계공사(도급20091207)" xfId="523"/>
    <cellStyle name="_용정교_총괄 집계표_표지_말뚝집계-하부(건설단최종20050517)_pipe변경" xfId="524"/>
    <cellStyle name="_용정교_총괄 집계표_표지_말뚝집계-하부(건설단최종20050517)_pipe변경_IDC_인프라_2단계공사(가실행20091208)" xfId="525"/>
    <cellStyle name="_용정교_총괄 집계표_표지_말뚝집계-하부(건설단최종20050517)_pipe변경_IDC_인프라_2단계공사(도급20091207)" xfId="526"/>
    <cellStyle name="_용정교_총괄 집계표_표지_말뚝집계-하부Rev2(건설단)" xfId="527"/>
    <cellStyle name="_용정교_총괄 집계표_표지_말뚝집계-하부Rev2(건설단)_IDC_인프라_2단계공사(가실행20091208)" xfId="528"/>
    <cellStyle name="_용정교_총괄 집계표_표지_말뚝집계-하부Rev2(건설단)_IDC_인프라_2단계공사(도급20091207)" xfId="529"/>
    <cellStyle name="_용정교_총괄 집계표_표지_말뚝집계-하부Rev2(건설단최종20050517)" xfId="530"/>
    <cellStyle name="_용정교_총괄 집계표_표지_말뚝집계-하부Rev2(건설단최종20050517)_IDC_인프라_2단계공사(가실행20091208)" xfId="531"/>
    <cellStyle name="_용정교_총괄 집계표_표지_말뚝집계-하부Rev2(건설단최종20050517)_IDC_인프라_2단계공사(도급20091207)" xfId="532"/>
    <cellStyle name="_우" xfId="2781"/>
    <cellStyle name="_우_광주평동투찰" xfId="2782"/>
    <cellStyle name="_우_광주평동품의1" xfId="2783"/>
    <cellStyle name="_우_송학하수품의(설계넣고)" xfId="2784"/>
    <cellStyle name="_우_우주센터투찰" xfId="2785"/>
    <cellStyle name="_우_우주센터투찰_광주평동투찰" xfId="2786"/>
    <cellStyle name="_우_우주센터투찰_광주평동품의1" xfId="2787"/>
    <cellStyle name="_우_우주센터투찰_송학하수품의(설계넣고)" xfId="2788"/>
    <cellStyle name="_우주센" xfId="2789"/>
    <cellStyle name="_우주센_광주평동투찰" xfId="2790"/>
    <cellStyle name="_우주센_광주평동품의1" xfId="2791"/>
    <cellStyle name="_우주센_송학하수품의(설계넣고)" xfId="2792"/>
    <cellStyle name="_우주센_우주센터투찰" xfId="2793"/>
    <cellStyle name="_우주센_우주센터투찰_광주평동투찰" xfId="2794"/>
    <cellStyle name="_우주센_우주센터투찰_광주평동품의1" xfId="2795"/>
    <cellStyle name="_우주센_우주센터투찰_송학하수품의(설계넣고)" xfId="2796"/>
    <cellStyle name="_원가계산" xfId="2797"/>
    <cellStyle name="_원우정밀송탄" xfId="533"/>
    <cellStyle name="_원우정밀송탄_000-1" xfId="534"/>
    <cellStyle name="_원우정밀송탄_051010-이국재" xfId="535"/>
    <cellStyle name="_원우정밀송탄_060504-한화 예가" xfId="536"/>
    <cellStyle name="_원우정밀송탄_080924-견적서-01" xfId="537"/>
    <cellStyle name="_원우정밀송탄_FKL 견적 내역서" xfId="538"/>
    <cellStyle name="_원우정밀송탄_FKL 견적 내역서_0809" xfId="539"/>
    <cellStyle name="_원우정밀송탄_FKL 견적 내역서_0916" xfId="540"/>
    <cellStyle name="_원우정밀송탄_견적서(D.H)" xfId="541"/>
    <cellStyle name="_원우정밀송탄_견적서(공조)" xfId="542"/>
    <cellStyle name="_원우정밀송탄_견적서양식-1" xfId="543"/>
    <cellStyle name="_원우정밀송탄_견적서양식-UPS-맥스컴-0728" xfId="544"/>
    <cellStyle name="_원우정밀송탄_내역서" xfId="545"/>
    <cellStyle name="_원우정밀송탄_내역서(FMS_SMS)" xfId="546"/>
    <cellStyle name="_원우정밀송탄_복사본 복사본 삼원-가격제안서(기반설비구축)-공조" xfId="547"/>
    <cellStyle name="_원우정밀송탄_복사본 삼원-가격제안서(기반설비구축)-공조" xfId="548"/>
    <cellStyle name="_원우정밀송탄_삼원-가격제안서(기반설비구축)-이차장" xfId="549"/>
    <cellStyle name="_원우정밀송탄_소방견적" xfId="550"/>
    <cellStyle name="_원우정밀송탄_이중마루 내역 및 물량산출서" xfId="551"/>
    <cellStyle name="_원우정밀송탄_이중마루내역서" xfId="552"/>
    <cellStyle name="_원우정밀송탄_전원공사 견적서(0813)" xfId="553"/>
    <cellStyle name="_원우정밀송탄_총괄" xfId="554"/>
    <cellStyle name="_원자력입찰최종발주서" xfId="2798"/>
    <cellStyle name="_은평공원테니스장정비공사" xfId="2799"/>
    <cellStyle name="_을지병원 설계예산서" xfId="555"/>
    <cellStyle name="_음향보정장치" xfId="556"/>
    <cellStyle name="_음향설계변경 (0828) -1" xfId="557"/>
    <cellStyle name="_음향설계변경-동부양식-세종건축음향보정장치내역-동부제출-(1001)-2" xfId="558"/>
    <cellStyle name="_의정부" xfId="559"/>
    <cellStyle name="_의정부금오점(100%)" xfId="560"/>
    <cellStyle name="_이양능주(2공구)bid전기" xfId="2800"/>
    <cellStyle name="_익산-포항6공구" xfId="561"/>
    <cellStyle name="_익산-포항6공구_IDC_인프라_2단계공사(가실행20091208)" xfId="562"/>
    <cellStyle name="_익산-포항6공구_IDC_인프라_2단계공사(도급20091207)" xfId="563"/>
    <cellStyle name="_익산-포항6공구_고창장성3공구(가실행-최종)" xfId="564"/>
    <cellStyle name="_익산-포항6공구_고창장성3공구(가실행-최종)_IDC_인프라_2단계공사(가실행20091208)" xfId="565"/>
    <cellStyle name="_익산-포항6공구_고창장성3공구(가실행-최종)_IDC_인프라_2단계공사(도급20091207)" xfId="566"/>
    <cellStyle name="_익산-포항6공구_고창장성3공구(가실행-최종)_기성내역서(01회)" xfId="567"/>
    <cellStyle name="_익산-포항6공구_고창장성3공구(가실행-최종)_기성내역서(01회)_IDC_인프라_2단계공사(가실행20091208)" xfId="568"/>
    <cellStyle name="_익산-포항6공구_고창장성3공구(가실행-최종)_기성내역서(01회)_IDC_인프라_2단계공사(도급20091207)" xfId="569"/>
    <cellStyle name="_익산-포항6공구_고창장성3공구(가실행-최종)_내역서(정리)" xfId="570"/>
    <cellStyle name="_익산-포항6공구_고창장성3공구(가실행-최종)_내역서(정리)_IDC_인프라_2단계공사(가실행20091208)" xfId="571"/>
    <cellStyle name="_익산-포항6공구_고창장성3공구(가실행-최종)_내역서(정리)_IDC_인프라_2단계공사(도급20091207)" xfId="572"/>
    <cellStyle name="_익산-포항6공구_고창장성3공구(가실행-최종)_도급기성(2003년12월)" xfId="573"/>
    <cellStyle name="_익산-포항6공구_고창장성3공구(가실행-최종)_도급기성(2003년12월)_IDC_인프라_2단계공사(가실행20091208)" xfId="574"/>
    <cellStyle name="_익산-포항6공구_고창장성3공구(가실행-최종)_도급기성(2003년12월)_IDC_인프라_2단계공사(도급20091207)" xfId="575"/>
    <cellStyle name="_익산-포항6공구_고창장성3공구(가실행-최종)_도급기성(2003년4월)" xfId="576"/>
    <cellStyle name="_익산-포항6공구_고창장성3공구(가실행-최종)_도급기성(2003년4월)_IDC_인프라_2단계공사(가실행20091208)" xfId="577"/>
    <cellStyle name="_익산-포항6공구_고창장성3공구(가실행-최종)_도급기성(2003년4월)_IDC_인프라_2단계공사(도급20091207)" xfId="578"/>
    <cellStyle name="_익산-포항6공구_고창장성3공구(가실행-최종)_도급기성(2003년5월)" xfId="579"/>
    <cellStyle name="_익산-포항6공구_고창장성3공구(가실행-최종)_도급기성(2003년5월)_IDC_인프라_2단계공사(가실행20091208)" xfId="580"/>
    <cellStyle name="_익산-포항6공구_고창장성3공구(가실행-최종)_도급기성(2003년5월)_IDC_인프라_2단계공사(도급20091207)" xfId="581"/>
    <cellStyle name="_익산-포항6공구_고창장성3공구(가실행-최종)_도급기성(2003년9월)" xfId="582"/>
    <cellStyle name="_익산-포항6공구_고창장성3공구(가실행-최종)_도급기성(2003년9월)_IDC_인프라_2단계공사(가실행20091208)" xfId="583"/>
    <cellStyle name="_익산-포항6공구_고창장성3공구(가실행-최종)_도급기성(2003년9월)_IDC_인프라_2단계공사(도급20091207)" xfId="584"/>
    <cellStyle name="_익산-포항6공구_고창장성3공구(가실행-최종)_도급내역서" xfId="585"/>
    <cellStyle name="_익산-포항6공구_고창장성3공구(가실행-최종)_도급내역서(고창-장성3공구)" xfId="586"/>
    <cellStyle name="_익산-포항6공구_고창장성3공구(가실행-최종)_도급내역서(고창-장성3공구)_IDC_인프라_2단계공사(가실행20091208)" xfId="587"/>
    <cellStyle name="_익산-포항6공구_고창장성3공구(가실행-최종)_도급내역서(고창-장성3공구)_IDC_인프라_2단계공사(도급20091207)" xfId="588"/>
    <cellStyle name="_익산-포항6공구_고창장성3공구(가실행-최종)_도급내역서_IDC_인프라_2단계공사(가실행20091208)" xfId="589"/>
    <cellStyle name="_익산-포항6공구_고창장성3공구(가실행-최종)_도급내역서_IDC_인프라_2단계공사(도급20091207)" xfId="590"/>
    <cellStyle name="_익산-포항6공구_고창장성3공구(가실행-최종)_발주설계서(2003년)" xfId="591"/>
    <cellStyle name="_익산-포항6공구_고창장성3공구(가실행-최종)_발주설계서(2003년)_IDC_인프라_2단계공사(가실행20091208)" xfId="592"/>
    <cellStyle name="_익산-포항6공구_고창장성3공구(가실행-최종)_발주설계서(2003년)_IDC_인프라_2단계공사(도급20091207)" xfId="593"/>
    <cellStyle name="_익산-포항6공구_고창장성3공구(가실행-최종)_설계예산서" xfId="594"/>
    <cellStyle name="_익산-포항6공구_고창장성3공구(가실행-최종)_설계예산서_IDC_인프라_2단계공사(가실행20091208)" xfId="595"/>
    <cellStyle name="_익산-포항6공구_고창장성3공구(가실행-최종)_설계예산서_IDC_인프라_2단계공사(도급20091207)" xfId="596"/>
    <cellStyle name="_익산-포항6공구_고창장성3공구(가실행-최종)_실행내역서(정리)" xfId="597"/>
    <cellStyle name="_익산-포항6공구_고창장성3공구(가실행-최종)_실행내역서(정리)_IDC_인프라_2단계공사(가실행20091208)" xfId="598"/>
    <cellStyle name="_익산-포항6공구_고창장성3공구(가실행-최종)_실행내역서(정리)_IDC_인프라_2단계공사(도급20091207)" xfId="599"/>
    <cellStyle name="_익산-포항6공구_하도급내역서(1,2공구)" xfId="600"/>
    <cellStyle name="_익산-포항6공구_하도급내역서(1,2공구)_IDC_인프라_2단계공사(가실행20091208)" xfId="601"/>
    <cellStyle name="_익산-포항6공구_하도급내역서(1,2공구)_IDC_인프라_2단계공사(도급20091207)" xfId="602"/>
    <cellStyle name="_익산-포항6공구_하도급내역서(1,2공구)_기성내역서(01회)" xfId="603"/>
    <cellStyle name="_익산-포항6공구_하도급내역서(1,2공구)_기성내역서(01회)_IDC_인프라_2단계공사(가실행20091208)" xfId="604"/>
    <cellStyle name="_익산-포항6공구_하도급내역서(1,2공구)_기성내역서(01회)_IDC_인프라_2단계공사(도급20091207)" xfId="605"/>
    <cellStyle name="_익산-포항6공구_하도급내역서(1,2공구)_내역서(정리)" xfId="606"/>
    <cellStyle name="_익산-포항6공구_하도급내역서(1,2공구)_내역서(정리)_IDC_인프라_2단계공사(가실행20091208)" xfId="607"/>
    <cellStyle name="_익산-포항6공구_하도급내역서(1,2공구)_내역서(정리)_IDC_인프라_2단계공사(도급20091207)" xfId="608"/>
    <cellStyle name="_익산-포항6공구_하도급내역서(1,2공구)_도급기성(2003년12월)" xfId="609"/>
    <cellStyle name="_익산-포항6공구_하도급내역서(1,2공구)_도급기성(2003년12월)_IDC_인프라_2단계공사(가실행20091208)" xfId="610"/>
    <cellStyle name="_익산-포항6공구_하도급내역서(1,2공구)_도급기성(2003년12월)_IDC_인프라_2단계공사(도급20091207)" xfId="611"/>
    <cellStyle name="_익산-포항6공구_하도급내역서(1,2공구)_도급기성(2003년4월)" xfId="612"/>
    <cellStyle name="_익산-포항6공구_하도급내역서(1,2공구)_도급기성(2003년4월)_IDC_인프라_2단계공사(가실행20091208)" xfId="613"/>
    <cellStyle name="_익산-포항6공구_하도급내역서(1,2공구)_도급기성(2003년4월)_IDC_인프라_2단계공사(도급20091207)" xfId="614"/>
    <cellStyle name="_익산-포항6공구_하도급내역서(1,2공구)_도급기성(2003년5월)" xfId="615"/>
    <cellStyle name="_익산-포항6공구_하도급내역서(1,2공구)_도급기성(2003년5월)_IDC_인프라_2단계공사(가실행20091208)" xfId="616"/>
    <cellStyle name="_익산-포항6공구_하도급내역서(1,2공구)_도급기성(2003년5월)_IDC_인프라_2단계공사(도급20091207)" xfId="617"/>
    <cellStyle name="_익산-포항6공구_하도급내역서(1,2공구)_도급기성(2003년9월)" xfId="618"/>
    <cellStyle name="_익산-포항6공구_하도급내역서(1,2공구)_도급기성(2003년9월)_IDC_인프라_2단계공사(가실행20091208)" xfId="619"/>
    <cellStyle name="_익산-포항6공구_하도급내역서(1,2공구)_도급기성(2003년9월)_IDC_인프라_2단계공사(도급20091207)" xfId="620"/>
    <cellStyle name="_익산-포항6공구_하도급내역서(1,2공구)_도급내역서" xfId="621"/>
    <cellStyle name="_익산-포항6공구_하도급내역서(1,2공구)_도급내역서(고창-장성3공구)" xfId="622"/>
    <cellStyle name="_익산-포항6공구_하도급내역서(1,2공구)_도급내역서(고창-장성3공구)_IDC_인프라_2단계공사(가실행20091208)" xfId="623"/>
    <cellStyle name="_익산-포항6공구_하도급내역서(1,2공구)_도급내역서(고창-장성3공구)_IDC_인프라_2단계공사(도급20091207)" xfId="624"/>
    <cellStyle name="_익산-포항6공구_하도급내역서(1,2공구)_도급내역서_IDC_인프라_2단계공사(가실행20091208)" xfId="625"/>
    <cellStyle name="_익산-포항6공구_하도급내역서(1,2공구)_도급내역서_IDC_인프라_2단계공사(도급20091207)" xfId="626"/>
    <cellStyle name="_익산-포항6공구_하도급내역서(1,2공구)_발주설계서(2003년)" xfId="627"/>
    <cellStyle name="_익산-포항6공구_하도급내역서(1,2공구)_발주설계서(2003년)_IDC_인프라_2단계공사(가실행20091208)" xfId="628"/>
    <cellStyle name="_익산-포항6공구_하도급내역서(1,2공구)_발주설계서(2003년)_IDC_인프라_2단계공사(도급20091207)" xfId="629"/>
    <cellStyle name="_익산-포항6공구_하도급내역서(1,2공구)_설계예산서" xfId="630"/>
    <cellStyle name="_익산-포항6공구_하도급내역서(1,2공구)_설계예산서_IDC_인프라_2단계공사(가실행20091208)" xfId="631"/>
    <cellStyle name="_익산-포항6공구_하도급내역서(1,2공구)_설계예산서_IDC_인프라_2단계공사(도급20091207)" xfId="632"/>
    <cellStyle name="_익산-포항6공구_하도급내역서(1,2공구)_실행내역서(정리)" xfId="633"/>
    <cellStyle name="_익산-포항6공구_하도급내역서(1,2공구)_실행내역서(정리)_IDC_인프라_2단계공사(가실행20091208)" xfId="634"/>
    <cellStyle name="_익산-포항6공구_하도급내역서(1,2공구)_실행내역서(정리)_IDC_인프라_2단계공사(도급20091207)" xfId="635"/>
    <cellStyle name="_인원계획표 " xfId="636"/>
    <cellStyle name="_인원계획표 _BM(전기)-동남권-현대산업개발" xfId="637"/>
    <cellStyle name="_인원계획표 _BM(전기)-동남권-현대산업개발_IDC_인프라_2단계공사(가실행20091208)" xfId="638"/>
    <cellStyle name="_인원계획표 _BM(전기)-동남권-현대산업개발_IDC_인프라_2단계공사(도급20091207)" xfId="639"/>
    <cellStyle name="_인원계획표 _IDC_인프라_2단계공사(가실행20091208)" xfId="640"/>
    <cellStyle name="_인원계획표 _IDC_인프라_2단계공사(도급20091207)" xfId="641"/>
    <cellStyle name="_인원계획표 _건국대병원" xfId="642"/>
    <cellStyle name="_인원계획표 _건국대병원_건국대학교공내역1028" xfId="643"/>
    <cellStyle name="_인원계획표 _건국대병원_건국대학교공내역1028_건국대학교공내역1028" xfId="644"/>
    <cellStyle name="_인원계획표 _건국대병원_건국대학교공내역1028_건국대학교공내역1028_협조전" xfId="645"/>
    <cellStyle name="_인원계획표 _건국대병원_건국대학교공내역1028_건국대학교공내역1028_협조전_협조전" xfId="646"/>
    <cellStyle name="_인원계획표 _건국대병원_건국대학교공내역1028_협조전" xfId="647"/>
    <cellStyle name="_인원계획표 _건국대병원_건국대학교공내역1028_협조전_협조전" xfId="648"/>
    <cellStyle name="_인원계획표 _건국대병원_협조전" xfId="649"/>
    <cellStyle name="_인원계획표 _건국대병원_협조전_협조전" xfId="650"/>
    <cellStyle name="_인원계획표 _건국대학교공내역1028" xfId="651"/>
    <cellStyle name="_인원계획표 _건국대학교공내역1028_협조전" xfId="652"/>
    <cellStyle name="_인원계획표 _건국대학교공내역1028_협조전_협조전" xfId="653"/>
    <cellStyle name="_인원계획표 _건국대학교병원 견적_미동" xfId="654"/>
    <cellStyle name="_인원계획표 _건국대학교병원 견적_미동_건국대학교공내역1028" xfId="655"/>
    <cellStyle name="_인원계획표 _건국대학교병원 견적_미동_건국대학교공내역1028_건국대학교공내역1028" xfId="656"/>
    <cellStyle name="_인원계획표 _건국대학교병원 견적_미동_건국대학교공내역1028_건국대학교공내역1028_협조전" xfId="657"/>
    <cellStyle name="_인원계획표 _건국대학교병원 견적_미동_건국대학교공내역1028_건국대학교공내역1028_협조전_협조전" xfId="658"/>
    <cellStyle name="_인원계획표 _건국대학교병원 견적_미동_건국대학교공내역1028_협조전" xfId="659"/>
    <cellStyle name="_인원계획표 _건국대학교병원 견적_미동_건국대학교공내역1028_협조전_협조전" xfId="660"/>
    <cellStyle name="_인원계획표 _건국대학교병원 견적_미동_협조전" xfId="661"/>
    <cellStyle name="_인원계획표 _건국대학교병원 견적_미동_협조전_협조전" xfId="662"/>
    <cellStyle name="_인원계획표 _건국대학교부대입찰업체견적서" xfId="663"/>
    <cellStyle name="_인원계획표 _건국대학교부대입찰업체견적서_건국대학교공내역1028" xfId="664"/>
    <cellStyle name="_인원계획표 _건국대학교부대입찰업체견적서_건국대학교공내역1028_건국대학교공내역1028" xfId="665"/>
    <cellStyle name="_인원계획표 _건국대학교부대입찰업체견적서_건국대학교공내역1028_건국대학교공내역1028_협조전" xfId="666"/>
    <cellStyle name="_인원계획표 _건국대학교부대입찰업체견적서_건국대학교공내역1028_건국대학교공내역1028_협조전_협조전" xfId="667"/>
    <cellStyle name="_인원계획표 _건국대학교부대입찰업체견적서_건국대학교공내역1028_협조전" xfId="668"/>
    <cellStyle name="_인원계획표 _건국대학교부대입찰업체견적서_건국대학교공내역1028_협조전_협조전" xfId="669"/>
    <cellStyle name="_인원계획표 _건국대학교부대입찰업체견적서_협조전" xfId="670"/>
    <cellStyle name="_인원계획표 _건국대학교부대입찰업체견적서_협조전_협조전" xfId="671"/>
    <cellStyle name="_인원계획표 _검암2차사전공사(본사검토) " xfId="672"/>
    <cellStyle name="_인원계획표 _검암2차사전공사(본사검토) _BM(전기)-동남권-현대산업개발" xfId="673"/>
    <cellStyle name="_인원계획표 _검암2차사전공사(본사검토) _BM(전기)-동남권-현대산업개발_IDC_인프라_2단계공사(가실행20091208)" xfId="674"/>
    <cellStyle name="_인원계획표 _검암2차사전공사(본사검토) _BM(전기)-동남권-현대산업개발_IDC_인프라_2단계공사(도급20091207)" xfId="675"/>
    <cellStyle name="_인원계획표 _검암2차사전공사(본사검토) _IDC_인프라_2단계공사(가실행20091208)" xfId="676"/>
    <cellStyle name="_인원계획표 _검암2차사전공사(본사검토) _IDC_인프라_2단계공사(도급20091207)" xfId="677"/>
    <cellStyle name="_인원계획표 _검암2차사전공사(본사검토) _파일사전공사본사최종" xfId="678"/>
    <cellStyle name="_인원계획표 _검암2차사전공사(본사검토) _파일사전공사본사최종_BM(전기)-동남권-현대산업개발" xfId="679"/>
    <cellStyle name="_인원계획표 _검암2차사전공사(본사검토) _파일사전공사본사최종_BM(전기)-동남권-현대산업개발_IDC_인프라_2단계공사(가실행20091208)" xfId="680"/>
    <cellStyle name="_인원계획표 _검암2차사전공사(본사검토) _파일사전공사본사최종_BM(전기)-동남권-현대산업개발_IDC_인프라_2단계공사(도급20091207)" xfId="681"/>
    <cellStyle name="_인원계획표 _검암2차사전공사(본사검토) _파일사전공사본사최종_IDC_인프라_2단계공사(가실행20091208)" xfId="682"/>
    <cellStyle name="_인원계획표 _검암2차사전공사(본사검토) _파일사전공사본사최종_IDC_인프라_2단계공사(도급20091207)" xfId="683"/>
    <cellStyle name="_인원계획표 _고창장성3공구(가실행-최종)" xfId="684"/>
    <cellStyle name="_인원계획표 _고창장성3공구(가실행-최종)_IDC_인프라_2단계공사(가실행20091208)" xfId="685"/>
    <cellStyle name="_인원계획표 _고창장성3공구(가실행-최종)_IDC_인프라_2단계공사(도급20091207)" xfId="686"/>
    <cellStyle name="_인원계획표 _고창장성3공구(가실행-최종)_기성내역서(01회)" xfId="687"/>
    <cellStyle name="_인원계획표 _고창장성3공구(가실행-최종)_기성내역서(01회)_IDC_인프라_2단계공사(가실행20091208)" xfId="688"/>
    <cellStyle name="_인원계획표 _고창장성3공구(가실행-최종)_기성내역서(01회)_IDC_인프라_2단계공사(도급20091207)" xfId="689"/>
    <cellStyle name="_인원계획표 _고창장성3공구(가실행-최종)_내역서(정리)" xfId="690"/>
    <cellStyle name="_인원계획표 _고창장성3공구(가실행-최종)_내역서(정리)_IDC_인프라_2단계공사(가실행20091208)" xfId="691"/>
    <cellStyle name="_인원계획표 _고창장성3공구(가실행-최종)_내역서(정리)_IDC_인프라_2단계공사(도급20091207)" xfId="692"/>
    <cellStyle name="_인원계획표 _고창장성3공구(가실행-최종)_도급기성(2003년12월)" xfId="693"/>
    <cellStyle name="_인원계획표 _고창장성3공구(가실행-최종)_도급기성(2003년12월)_IDC_인프라_2단계공사(가실행20091208)" xfId="694"/>
    <cellStyle name="_인원계획표 _고창장성3공구(가실행-최종)_도급기성(2003년12월)_IDC_인프라_2단계공사(도급20091207)" xfId="695"/>
    <cellStyle name="_인원계획표 _고창장성3공구(가실행-최종)_도급기성(2003년4월)" xfId="696"/>
    <cellStyle name="_인원계획표 _고창장성3공구(가실행-최종)_도급기성(2003년4월)_IDC_인프라_2단계공사(가실행20091208)" xfId="697"/>
    <cellStyle name="_인원계획표 _고창장성3공구(가실행-최종)_도급기성(2003년4월)_IDC_인프라_2단계공사(도급20091207)" xfId="698"/>
    <cellStyle name="_인원계획표 _고창장성3공구(가실행-최종)_도급기성(2003년5월)" xfId="699"/>
    <cellStyle name="_인원계획표 _고창장성3공구(가실행-최종)_도급기성(2003년5월)_IDC_인프라_2단계공사(가실행20091208)" xfId="700"/>
    <cellStyle name="_인원계획표 _고창장성3공구(가실행-최종)_도급기성(2003년5월)_IDC_인프라_2단계공사(도급20091207)" xfId="701"/>
    <cellStyle name="_인원계획표 _고창장성3공구(가실행-최종)_도급기성(2003년9월)" xfId="702"/>
    <cellStyle name="_인원계획표 _고창장성3공구(가실행-최종)_도급기성(2003년9월)_IDC_인프라_2단계공사(가실행20091208)" xfId="703"/>
    <cellStyle name="_인원계획표 _고창장성3공구(가실행-최종)_도급기성(2003년9월)_IDC_인프라_2단계공사(도급20091207)" xfId="704"/>
    <cellStyle name="_인원계획표 _고창장성3공구(가실행-최종)_도급내역서" xfId="705"/>
    <cellStyle name="_인원계획표 _고창장성3공구(가실행-최종)_도급내역서(고창-장성3공구)" xfId="706"/>
    <cellStyle name="_인원계획표 _고창장성3공구(가실행-최종)_도급내역서(고창-장성3공구)_IDC_인프라_2단계공사(가실행20091208)" xfId="707"/>
    <cellStyle name="_인원계획표 _고창장성3공구(가실행-최종)_도급내역서(고창-장성3공구)_IDC_인프라_2단계공사(도급20091207)" xfId="708"/>
    <cellStyle name="_인원계획표 _고창장성3공구(가실행-최종)_도급내역서_IDC_인프라_2단계공사(가실행20091208)" xfId="709"/>
    <cellStyle name="_인원계획표 _고창장성3공구(가실행-최종)_도급내역서_IDC_인프라_2단계공사(도급20091207)" xfId="710"/>
    <cellStyle name="_인원계획표 _고창장성3공구(가실행-최종)_발주설계서(2003년)" xfId="711"/>
    <cellStyle name="_인원계획표 _고창장성3공구(가실행-최종)_발주설계서(2003년)_IDC_인프라_2단계공사(가실행20091208)" xfId="712"/>
    <cellStyle name="_인원계획표 _고창장성3공구(가실행-최종)_발주설계서(2003년)_IDC_인프라_2단계공사(도급20091207)" xfId="713"/>
    <cellStyle name="_인원계획표 _고창장성3공구(가실행-최종)_설계예산서" xfId="714"/>
    <cellStyle name="_인원계획표 _고창장성3공구(가실행-최종)_설계예산서_IDC_인프라_2단계공사(가실행20091208)" xfId="715"/>
    <cellStyle name="_인원계획표 _고창장성3공구(가실행-최종)_설계예산서_IDC_인프라_2단계공사(도급20091207)" xfId="716"/>
    <cellStyle name="_인원계획표 _고창장성3공구(가실행-최종)_실행내역서(정리)" xfId="717"/>
    <cellStyle name="_인원계획표 _고창장성3공구(가실행-최종)_실행내역서(정리)_IDC_인프라_2단계공사(가실행20091208)" xfId="718"/>
    <cellStyle name="_인원계획표 _고창장성3공구(가실행-최종)_실행내역서(정리)_IDC_인프라_2단계공사(도급20091207)" xfId="719"/>
    <cellStyle name="_인원계획표 _광주평동투찰" xfId="2801"/>
    <cellStyle name="_인원계획표 _광주평동품의1" xfId="2802"/>
    <cellStyle name="_인원계획표 _부산남천동병원내역서(남일)" xfId="720"/>
    <cellStyle name="_인원계획표 _부산남천동병원내역서(남일)_2도급내역(계약분)" xfId="721"/>
    <cellStyle name="_인원계획표 _부산남천동병원내역서(남일)_2도급내역(계약분)_협조전" xfId="722"/>
    <cellStyle name="_인원계획표 _부산남천동병원내역서(남일)_2도급내역(계약분)_협조전_협조전" xfId="723"/>
    <cellStyle name="_인원계획표 _부산남천동병원내역서(남일)_공정표" xfId="724"/>
    <cellStyle name="_인원계획표 _부산남천동병원내역서(남일)_공정표_협조전" xfId="725"/>
    <cellStyle name="_인원계획표 _부산남천동병원내역서(남일)_공정표_협조전_협조전" xfId="726"/>
    <cellStyle name="_인원계획표 _부산남천동병원내역서(남일)_세종회관입찰보고서" xfId="727"/>
    <cellStyle name="_인원계획표 _부산남천동병원내역서(남일)_세종회관입찰보고서_협조전" xfId="728"/>
    <cellStyle name="_인원계획표 _부산남천동병원내역서(남일)_세종회관입찰보고서_협조전_협조전" xfId="729"/>
    <cellStyle name="_인원계획표 _부산남천동병원내역서(남일)_입찰보고서" xfId="730"/>
    <cellStyle name="_인원계획표 _부산남천동병원내역서(남일)_입찰보고서_협조전" xfId="731"/>
    <cellStyle name="_인원계획표 _부산남천동병원내역서(남일)_입찰보고서_협조전_협조전" xfId="732"/>
    <cellStyle name="_인원계획표 _부산남천동병원내역서(남일)_협조전" xfId="733"/>
    <cellStyle name="_인원계획표 _부산남천동병원내역서(남일)_협조전_협조전" xfId="734"/>
    <cellStyle name="_인원계획표 _사전공사(토목본사검토) " xfId="735"/>
    <cellStyle name="_인원계획표 _사전공사(토목본사검토) _BM(전기)-동남권-현대산업개발" xfId="736"/>
    <cellStyle name="_인원계획표 _사전공사(토목본사검토) _BM(전기)-동남권-현대산업개발_IDC_인프라_2단계공사(가실행20091208)" xfId="737"/>
    <cellStyle name="_인원계획표 _사전공사(토목본사검토) _BM(전기)-동남권-현대산업개발_IDC_인프라_2단계공사(도급20091207)" xfId="738"/>
    <cellStyle name="_인원계획표 _사전공사(토목본사검토) _IDC_인프라_2단계공사(가실행20091208)" xfId="739"/>
    <cellStyle name="_인원계획표 _사전공사(토목본사검토) _IDC_인프라_2단계공사(도급20091207)" xfId="740"/>
    <cellStyle name="_인원계획표 _사전공사(토목본사검토) _송도파일" xfId="741"/>
    <cellStyle name="_인원계획표 _사전공사(토목본사검토) _송도파일_BM(전기)-동남권-현대산업개발" xfId="742"/>
    <cellStyle name="_인원계획표 _사전공사(토목본사검토) _송도파일_BM(전기)-동남권-현대산업개발_IDC_인프라_2단계공사(가실행20091208)" xfId="743"/>
    <cellStyle name="_인원계획표 _사전공사(토목본사검토) _송도파일_BM(전기)-동남권-현대산업개발_IDC_인프라_2단계공사(도급20091207)" xfId="744"/>
    <cellStyle name="_인원계획표 _사전공사(토목본사검토) _송도파일_IDC_인프라_2단계공사(가실행20091208)" xfId="745"/>
    <cellStyle name="_인원계획표 _사전공사(토목본사검토) _송도파일_IDC_인프라_2단계공사(도급20091207)" xfId="746"/>
    <cellStyle name="_인원계획표 _사전공사(토목본사검토) _일주파일" xfId="747"/>
    <cellStyle name="_인원계획표 _사전공사(토목본사검토) _일주파일_BM(전기)-동남권-현대산업개발" xfId="748"/>
    <cellStyle name="_인원계획표 _사전공사(토목본사검토) _일주파일_BM(전기)-동남권-현대산업개발_IDC_인프라_2단계공사(가실행20091208)" xfId="749"/>
    <cellStyle name="_인원계획표 _사전공사(토목본사검토) _일주파일_BM(전기)-동남권-현대산업개발_IDC_인프라_2단계공사(도급20091207)" xfId="750"/>
    <cellStyle name="_인원계획표 _사전공사(토목본사검토) _일주파일_IDC_인프라_2단계공사(가실행20091208)" xfId="751"/>
    <cellStyle name="_인원계획표 _사전공사(토목본사검토) _일주파일_IDC_인프라_2단계공사(도급20091207)" xfId="752"/>
    <cellStyle name="_인원계획표 _사전공사(토목본사검토) _파일공사" xfId="753"/>
    <cellStyle name="_인원계획표 _사전공사(토목본사검토) _파일공사(30M)" xfId="754"/>
    <cellStyle name="_인원계획표 _사전공사(토목본사검토) _파일공사(30M)_BM(전기)-동남권-현대산업개발" xfId="755"/>
    <cellStyle name="_인원계획표 _사전공사(토목본사검토) _파일공사(30M)_BM(전기)-동남권-현대산업개발_IDC_인프라_2단계공사(가실행20091208)" xfId="756"/>
    <cellStyle name="_인원계획표 _사전공사(토목본사검토) _파일공사(30M)_BM(전기)-동남권-현대산업개발_IDC_인프라_2단계공사(도급20091207)" xfId="757"/>
    <cellStyle name="_인원계획표 _사전공사(토목본사검토) _파일공사(30M)_IDC_인프라_2단계공사(가실행20091208)" xfId="758"/>
    <cellStyle name="_인원계획표 _사전공사(토목본사검토) _파일공사(30M)_IDC_인프라_2단계공사(도급20091207)" xfId="759"/>
    <cellStyle name="_인원계획표 _사전공사(토목본사검토) _파일공사_BM(전기)-동남권-현대산업개발" xfId="760"/>
    <cellStyle name="_인원계획표 _사전공사(토목본사검토) _파일공사_BM(전기)-동남권-현대산업개발_IDC_인프라_2단계공사(가실행20091208)" xfId="761"/>
    <cellStyle name="_인원계획표 _사전공사(토목본사검토) _파일공사_BM(전기)-동남권-현대산업개발_IDC_인프라_2단계공사(도급20091207)" xfId="762"/>
    <cellStyle name="_인원계획표 _사전공사(토목본사검토) _파일공사_IDC_인프라_2단계공사(가실행20091208)" xfId="763"/>
    <cellStyle name="_인원계획표 _사전공사(토목본사검토) _파일공사_IDC_인프라_2단계공사(도급20091207)" xfId="764"/>
    <cellStyle name="_인원계획표 _사전공사(토목본사검토) _파일사전공사본사최종" xfId="765"/>
    <cellStyle name="_인원계획표 _사전공사(토목본사검토) _파일사전공사본사최종_BM(전기)-동남권-현대산업개발" xfId="766"/>
    <cellStyle name="_인원계획표 _사전공사(토목본사검토) _파일사전공사본사최종_BM(전기)-동남권-현대산업개발_IDC_인프라_2단계공사(가실행20091208)" xfId="767"/>
    <cellStyle name="_인원계획표 _사전공사(토목본사검토) _파일사전공사본사최종_BM(전기)-동남권-현대산업개발_IDC_인프라_2단계공사(도급20091207)" xfId="768"/>
    <cellStyle name="_인원계획표 _사전공사(토목본사검토) _파일사전공사본사최종_IDC_인프라_2단계공사(가실행20091208)" xfId="769"/>
    <cellStyle name="_인원계획표 _사전공사(토목본사검토) _파일사전공사본사최종_IDC_인프라_2단계공사(도급20091207)" xfId="770"/>
    <cellStyle name="_인원계획표 _송도파일" xfId="771"/>
    <cellStyle name="_인원계획표 _송도파일_BM(전기)-동남권-현대산업개발" xfId="772"/>
    <cellStyle name="_인원계획표 _송도파일_BM(전기)-동남권-현대산업개발_IDC_인프라_2단계공사(가실행20091208)" xfId="773"/>
    <cellStyle name="_인원계획표 _송도파일_BM(전기)-동남권-현대산업개발_IDC_인프라_2단계공사(도급20091207)" xfId="774"/>
    <cellStyle name="_인원계획표 _송도파일_IDC_인프라_2단계공사(가실행20091208)" xfId="775"/>
    <cellStyle name="_인원계획표 _송도파일_IDC_인프라_2단계공사(도급20091207)" xfId="776"/>
    <cellStyle name="_인원계획표 _송학하수품의(설계넣고)" xfId="2803"/>
    <cellStyle name="_인원계획표 _의정부" xfId="777"/>
    <cellStyle name="_인원계획표 _의정부_건국대학교공내역1028" xfId="778"/>
    <cellStyle name="_인원계획표 _의정부_건국대학교공내역1028_건국대학교공내역1028" xfId="779"/>
    <cellStyle name="_인원계획표 _의정부_건국대학교공내역1028_건국대학교공내역1028_협조전" xfId="780"/>
    <cellStyle name="_인원계획표 _의정부_건국대학교공내역1028_건국대학교공내역1028_협조전_협조전" xfId="781"/>
    <cellStyle name="_인원계획표 _의정부_건국대학교공내역1028_협조전" xfId="782"/>
    <cellStyle name="_인원계획표 _의정부_건국대학교공내역1028_협조전_협조전" xfId="783"/>
    <cellStyle name="_인원계획표 _의정부_협조전" xfId="784"/>
    <cellStyle name="_인원계획표 _의정부_협조전_협조전" xfId="785"/>
    <cellStyle name="_인원계획표 _의정부성모병원" xfId="786"/>
    <cellStyle name="_인원계획표 _의정부성모병원_건국대학교공내역1028" xfId="787"/>
    <cellStyle name="_인원계획표 _의정부성모병원_건국대학교공내역1028_건국대학교공내역1028" xfId="788"/>
    <cellStyle name="_인원계획표 _의정부성모병원_건국대학교공내역1028_건국대학교공내역1028_협조전" xfId="789"/>
    <cellStyle name="_인원계획표 _의정부성모병원_건국대학교공내역1028_건국대학교공내역1028_협조전_협조전" xfId="790"/>
    <cellStyle name="_인원계획표 _의정부성모병원_건국대학교공내역1028_협조전" xfId="791"/>
    <cellStyle name="_인원계획표 _의정부성모병원_건국대학교공내역1028_협조전_협조전" xfId="792"/>
    <cellStyle name="_인원계획표 _의정부성모병원_협조전" xfId="793"/>
    <cellStyle name="_인원계획표 _의정부성모병원_협조전_협조전" xfId="794"/>
    <cellStyle name="_인원계획표 _일주파일" xfId="795"/>
    <cellStyle name="_인원계획표 _일주파일_BM(전기)-동남권-현대산업개발" xfId="796"/>
    <cellStyle name="_인원계획표 _일주파일_BM(전기)-동남권-현대산업개발_IDC_인프라_2단계공사(가실행20091208)" xfId="797"/>
    <cellStyle name="_인원계획표 _일주파일_BM(전기)-동남권-현대산업개발_IDC_인프라_2단계공사(도급20091207)" xfId="798"/>
    <cellStyle name="_인원계획표 _일주파일_IDC_인프라_2단계공사(가실행20091208)" xfId="799"/>
    <cellStyle name="_인원계획표 _일주파일_IDC_인프라_2단계공사(도급20091207)" xfId="800"/>
    <cellStyle name="_인원계획표 _적격 " xfId="801"/>
    <cellStyle name="_인원계획표 _적격 _BM(전기)-동남권-현대산업개발" xfId="802"/>
    <cellStyle name="_인원계획표 _적격 _BM(전기)-동남권-현대산업개발_IDC_인프라_2단계공사(가실행20091208)" xfId="803"/>
    <cellStyle name="_인원계획표 _적격 _BM(전기)-동남권-현대산업개발_IDC_인프라_2단계공사(도급20091207)" xfId="804"/>
    <cellStyle name="_인원계획표 _적격 _IDC_인프라_2단계공사(가실행20091208)" xfId="805"/>
    <cellStyle name="_인원계획표 _적격 _IDC_인프라_2단계공사(도급20091207)" xfId="806"/>
    <cellStyle name="_인원계획표 _적격 _건국대병원" xfId="807"/>
    <cellStyle name="_인원계획표 _적격 _건국대병원_건국대학교공내역1028" xfId="808"/>
    <cellStyle name="_인원계획표 _적격 _건국대병원_건국대학교공내역1028_건국대학교공내역1028" xfId="809"/>
    <cellStyle name="_인원계획표 _적격 _건국대병원_건국대학교공내역1028_건국대학교공내역1028_협조전" xfId="810"/>
    <cellStyle name="_인원계획표 _적격 _건국대병원_건국대학교공내역1028_건국대학교공내역1028_협조전_협조전" xfId="811"/>
    <cellStyle name="_인원계획표 _적격 _건국대병원_건국대학교공내역1028_협조전" xfId="812"/>
    <cellStyle name="_인원계획표 _적격 _건국대병원_건국대학교공내역1028_협조전_협조전" xfId="813"/>
    <cellStyle name="_인원계획표 _적격 _건국대병원_협조전" xfId="814"/>
    <cellStyle name="_인원계획표 _적격 _건국대병원_협조전_협조전" xfId="815"/>
    <cellStyle name="_인원계획표 _적격 _건국대학교공내역1028" xfId="816"/>
    <cellStyle name="_인원계획표 _적격 _건국대학교공내역1028_협조전" xfId="817"/>
    <cellStyle name="_인원계획표 _적격 _건국대학교공내역1028_협조전_협조전" xfId="818"/>
    <cellStyle name="_인원계획표 _적격 _건국대학교병원 견적_미동" xfId="819"/>
    <cellStyle name="_인원계획표 _적격 _건국대학교병원 견적_미동_건국대학교공내역1028" xfId="820"/>
    <cellStyle name="_인원계획표 _적격 _건국대학교병원 견적_미동_건국대학교공내역1028_건국대학교공내역1028" xfId="821"/>
    <cellStyle name="_인원계획표 _적격 _건국대학교병원 견적_미동_건국대학교공내역1028_건국대학교공내역1028_협조전" xfId="822"/>
    <cellStyle name="_인원계획표 _적격 _건국대학교병원 견적_미동_건국대학교공내역1028_건국대학교공내역1028_협조전_협조전" xfId="823"/>
    <cellStyle name="_인원계획표 _적격 _건국대학교병원 견적_미동_건국대학교공내역1028_협조전" xfId="824"/>
    <cellStyle name="_인원계획표 _적격 _건국대학교병원 견적_미동_건국대학교공내역1028_협조전_협조전" xfId="825"/>
    <cellStyle name="_인원계획표 _적격 _건국대학교병원 견적_미동_협조전" xfId="826"/>
    <cellStyle name="_인원계획표 _적격 _건국대학교병원 견적_미동_협조전_협조전" xfId="827"/>
    <cellStyle name="_인원계획표 _적격 _건국대학교부대입찰업체견적서" xfId="828"/>
    <cellStyle name="_인원계획표 _적격 _건국대학교부대입찰업체견적서_건국대학교공내역1028" xfId="829"/>
    <cellStyle name="_인원계획표 _적격 _건국대학교부대입찰업체견적서_건국대학교공내역1028_건국대학교공내역1028" xfId="830"/>
    <cellStyle name="_인원계획표 _적격 _건국대학교부대입찰업체견적서_건국대학교공내역1028_건국대학교공내역1028_협조전" xfId="831"/>
    <cellStyle name="_인원계획표 _적격 _건국대학교부대입찰업체견적서_건국대학교공내역1028_건국대학교공내역1028_협조전_협조전" xfId="832"/>
    <cellStyle name="_인원계획표 _적격 _건국대학교부대입찰업체견적서_건국대학교공내역1028_협조전" xfId="833"/>
    <cellStyle name="_인원계획표 _적격 _건국대학교부대입찰업체견적서_건국대학교공내역1028_협조전_협조전" xfId="834"/>
    <cellStyle name="_인원계획표 _적격 _건국대학교부대입찰업체견적서_협조전" xfId="835"/>
    <cellStyle name="_인원계획표 _적격 _건국대학교부대입찰업체견적서_협조전_협조전" xfId="836"/>
    <cellStyle name="_인원계획표 _적격 _고창장성3공구(가실행-최종)" xfId="837"/>
    <cellStyle name="_인원계획표 _적격 _고창장성3공구(가실행-최종)_IDC_인프라_2단계공사(가실행20091208)" xfId="838"/>
    <cellStyle name="_인원계획표 _적격 _고창장성3공구(가실행-최종)_IDC_인프라_2단계공사(도급20091207)" xfId="839"/>
    <cellStyle name="_인원계획표 _적격 _고창장성3공구(가실행-최종)_기성내역서(01회)" xfId="840"/>
    <cellStyle name="_인원계획표 _적격 _고창장성3공구(가실행-최종)_기성내역서(01회)_IDC_인프라_2단계공사(가실행20091208)" xfId="841"/>
    <cellStyle name="_인원계획표 _적격 _고창장성3공구(가실행-최종)_기성내역서(01회)_IDC_인프라_2단계공사(도급20091207)" xfId="842"/>
    <cellStyle name="_인원계획표 _적격 _고창장성3공구(가실행-최종)_내역서(정리)" xfId="843"/>
    <cellStyle name="_인원계획표 _적격 _고창장성3공구(가실행-최종)_내역서(정리)_IDC_인프라_2단계공사(가실행20091208)" xfId="844"/>
    <cellStyle name="_인원계획표 _적격 _고창장성3공구(가실행-최종)_내역서(정리)_IDC_인프라_2단계공사(도급20091207)" xfId="845"/>
    <cellStyle name="_인원계획표 _적격 _고창장성3공구(가실행-최종)_도급기성(2003년12월)" xfId="846"/>
    <cellStyle name="_인원계획표 _적격 _고창장성3공구(가실행-최종)_도급기성(2003년12월)_IDC_인프라_2단계공사(가실행20091208)" xfId="847"/>
    <cellStyle name="_인원계획표 _적격 _고창장성3공구(가실행-최종)_도급기성(2003년12월)_IDC_인프라_2단계공사(도급20091207)" xfId="848"/>
    <cellStyle name="_인원계획표 _적격 _고창장성3공구(가실행-최종)_도급기성(2003년4월)" xfId="849"/>
    <cellStyle name="_인원계획표 _적격 _고창장성3공구(가실행-최종)_도급기성(2003년4월)_IDC_인프라_2단계공사(가실행20091208)" xfId="850"/>
    <cellStyle name="_인원계획표 _적격 _고창장성3공구(가실행-최종)_도급기성(2003년4월)_IDC_인프라_2단계공사(도급20091207)" xfId="851"/>
    <cellStyle name="_인원계획표 _적격 _고창장성3공구(가실행-최종)_도급기성(2003년5월)" xfId="852"/>
    <cellStyle name="_인원계획표 _적격 _고창장성3공구(가실행-최종)_도급기성(2003년5월)_IDC_인프라_2단계공사(가실행20091208)" xfId="853"/>
    <cellStyle name="_인원계획표 _적격 _고창장성3공구(가실행-최종)_도급기성(2003년5월)_IDC_인프라_2단계공사(도급20091207)" xfId="854"/>
    <cellStyle name="_인원계획표 _적격 _고창장성3공구(가실행-최종)_도급기성(2003년9월)" xfId="855"/>
    <cellStyle name="_인원계획표 _적격 _고창장성3공구(가실행-최종)_도급기성(2003년9월)_IDC_인프라_2단계공사(가실행20091208)" xfId="856"/>
    <cellStyle name="_인원계획표 _적격 _고창장성3공구(가실행-최종)_도급기성(2003년9월)_IDC_인프라_2단계공사(도급20091207)" xfId="857"/>
    <cellStyle name="_인원계획표 _적격 _고창장성3공구(가실행-최종)_도급내역서" xfId="858"/>
    <cellStyle name="_인원계획표 _적격 _고창장성3공구(가실행-최종)_도급내역서(고창-장성3공구)" xfId="859"/>
    <cellStyle name="_인원계획표 _적격 _고창장성3공구(가실행-최종)_도급내역서(고창-장성3공구)_IDC_인프라_2단계공사(가실행20091208)" xfId="860"/>
    <cellStyle name="_인원계획표 _적격 _고창장성3공구(가실행-최종)_도급내역서(고창-장성3공구)_IDC_인프라_2단계공사(도급20091207)" xfId="861"/>
    <cellStyle name="_인원계획표 _적격 _고창장성3공구(가실행-최종)_도급내역서_IDC_인프라_2단계공사(가실행20091208)" xfId="862"/>
    <cellStyle name="_인원계획표 _적격 _고창장성3공구(가실행-최종)_도급내역서_IDC_인프라_2단계공사(도급20091207)" xfId="863"/>
    <cellStyle name="_인원계획표 _적격 _고창장성3공구(가실행-최종)_발주설계서(2003년)" xfId="864"/>
    <cellStyle name="_인원계획표 _적격 _고창장성3공구(가실행-최종)_발주설계서(2003년)_IDC_인프라_2단계공사(가실행20091208)" xfId="865"/>
    <cellStyle name="_인원계획표 _적격 _고창장성3공구(가실행-최종)_발주설계서(2003년)_IDC_인프라_2단계공사(도급20091207)" xfId="866"/>
    <cellStyle name="_인원계획표 _적격 _고창장성3공구(가실행-최종)_설계예산서" xfId="867"/>
    <cellStyle name="_인원계획표 _적격 _고창장성3공구(가실행-최종)_설계예산서_IDC_인프라_2단계공사(가실행20091208)" xfId="868"/>
    <cellStyle name="_인원계획표 _적격 _고창장성3공구(가실행-최종)_설계예산서_IDC_인프라_2단계공사(도급20091207)" xfId="869"/>
    <cellStyle name="_인원계획표 _적격 _고창장성3공구(가실행-최종)_실행내역서(정리)" xfId="870"/>
    <cellStyle name="_인원계획표 _적격 _고창장성3공구(가실행-최종)_실행내역서(정리)_IDC_인프라_2단계공사(가실행20091208)" xfId="871"/>
    <cellStyle name="_인원계획표 _적격 _고창장성3공구(가실행-최종)_실행내역서(정리)_IDC_인프라_2단계공사(도급20091207)" xfId="872"/>
    <cellStyle name="_인원계획표 _적격 _광주평동투찰" xfId="2804"/>
    <cellStyle name="_인원계획표 _적격 _광주평동품의1" xfId="2805"/>
    <cellStyle name="_인원계획표 _적격 _부산남천동병원내역서(남일)" xfId="873"/>
    <cellStyle name="_인원계획표 _적격 _부산남천동병원내역서(남일)_2도급내역(계약분)" xfId="874"/>
    <cellStyle name="_인원계획표 _적격 _부산남천동병원내역서(남일)_2도급내역(계약분)_협조전" xfId="875"/>
    <cellStyle name="_인원계획표 _적격 _부산남천동병원내역서(남일)_2도급내역(계약분)_협조전_협조전" xfId="876"/>
    <cellStyle name="_인원계획표 _적격 _부산남천동병원내역서(남일)_공정표" xfId="877"/>
    <cellStyle name="_인원계획표 _적격 _부산남천동병원내역서(남일)_공정표_협조전" xfId="878"/>
    <cellStyle name="_인원계획표 _적격 _부산남천동병원내역서(남일)_공정표_협조전_협조전" xfId="879"/>
    <cellStyle name="_인원계획표 _적격 _부산남천동병원내역서(남일)_세종회관입찰보고서" xfId="880"/>
    <cellStyle name="_인원계획표 _적격 _부산남천동병원내역서(남일)_세종회관입찰보고서_협조전" xfId="881"/>
    <cellStyle name="_인원계획표 _적격 _부산남천동병원내역서(남일)_세종회관입찰보고서_협조전_협조전" xfId="882"/>
    <cellStyle name="_인원계획표 _적격 _부산남천동병원내역서(남일)_입찰보고서" xfId="883"/>
    <cellStyle name="_인원계획표 _적격 _부산남천동병원내역서(남일)_입찰보고서_협조전" xfId="884"/>
    <cellStyle name="_인원계획표 _적격 _부산남천동병원내역서(남일)_입찰보고서_협조전_협조전" xfId="885"/>
    <cellStyle name="_인원계획표 _적격 _부산남천동병원내역서(남일)_협조전" xfId="886"/>
    <cellStyle name="_인원계획표 _적격 _부산남천동병원내역서(남일)_협조전_협조전" xfId="887"/>
    <cellStyle name="_인원계획표 _적격 _송학하수품의(설계넣고)" xfId="2806"/>
    <cellStyle name="_인원계획표 _적격 _의정부" xfId="888"/>
    <cellStyle name="_인원계획표 _적격 _의정부_건국대학교공내역1028" xfId="889"/>
    <cellStyle name="_인원계획표 _적격 _의정부_건국대학교공내역1028_건국대학교공내역1028" xfId="890"/>
    <cellStyle name="_인원계획표 _적격 _의정부_건국대학교공내역1028_건국대학교공내역1028_협조전" xfId="891"/>
    <cellStyle name="_인원계획표 _적격 _의정부_건국대학교공내역1028_건국대학교공내역1028_협조전_협조전" xfId="892"/>
    <cellStyle name="_인원계획표 _적격 _의정부_건국대학교공내역1028_협조전" xfId="893"/>
    <cellStyle name="_인원계획표 _적격 _의정부_건국대학교공내역1028_협조전_협조전" xfId="894"/>
    <cellStyle name="_인원계획표 _적격 _의정부_협조전" xfId="895"/>
    <cellStyle name="_인원계획표 _적격 _의정부_협조전_협조전" xfId="896"/>
    <cellStyle name="_인원계획표 _적격 _의정부성모병원" xfId="897"/>
    <cellStyle name="_인원계획표 _적격 _의정부성모병원_건국대학교공내역1028" xfId="898"/>
    <cellStyle name="_인원계획표 _적격 _의정부성모병원_건국대학교공내역1028_건국대학교공내역1028" xfId="899"/>
    <cellStyle name="_인원계획표 _적격 _의정부성모병원_건국대학교공내역1028_건국대학교공내역1028_협조전" xfId="900"/>
    <cellStyle name="_인원계획표 _적격 _의정부성모병원_건국대학교공내역1028_건국대학교공내역1028_협조전_협조전" xfId="901"/>
    <cellStyle name="_인원계획표 _적격 _의정부성모병원_건국대학교공내역1028_협조전" xfId="902"/>
    <cellStyle name="_인원계획표 _적격 _의정부성모병원_건국대학교공내역1028_협조전_협조전" xfId="903"/>
    <cellStyle name="_인원계획표 _적격 _의정부성모병원_협조전" xfId="904"/>
    <cellStyle name="_인원계획표 _적격 _의정부성모병원_협조전_협조전" xfId="905"/>
    <cellStyle name="_인원계획표 _적격 _청주중원(부대입찰) 견적" xfId="906"/>
    <cellStyle name="_인원계획표 _적격 _청주중원(부대입찰) 견적_건국대학교공내역1028" xfId="907"/>
    <cellStyle name="_인원계획표 _적격 _청주중원(부대입찰) 견적_건국대학교공내역1028_건국대학교공내역1028" xfId="908"/>
    <cellStyle name="_인원계획표 _적격 _청주중원(부대입찰) 견적_건국대학교공내역1028_건국대학교공내역1028_협조전" xfId="909"/>
    <cellStyle name="_인원계획표 _적격 _청주중원(부대입찰) 견적_건국대학교공내역1028_건국대학교공내역1028_협조전_협조전" xfId="910"/>
    <cellStyle name="_인원계획표 _적격 _청주중원(부대입찰) 견적_건국대학교공내역1028_협조전" xfId="911"/>
    <cellStyle name="_인원계획표 _적격 _청주중원(부대입찰) 견적_건국대학교공내역1028_협조전_협조전" xfId="912"/>
    <cellStyle name="_인원계획표 _적격 _청주중원(부대입찰) 견적_협조전" xfId="913"/>
    <cellStyle name="_인원계획표 _적격 _청주중원(부대입찰) 견적_협조전_협조전" xfId="914"/>
    <cellStyle name="_인원계획표 _적격 _파일사전공사본사최종" xfId="915"/>
    <cellStyle name="_인원계획표 _적격 _파일사전공사본사최종_BM(전기)-동남권-현대산업개발" xfId="916"/>
    <cellStyle name="_인원계획표 _적격 _파일사전공사본사최종_BM(전기)-동남권-현대산업개발_IDC_인프라_2단계공사(가실행20091208)" xfId="917"/>
    <cellStyle name="_인원계획표 _적격 _파일사전공사본사최종_BM(전기)-동남권-현대산업개발_IDC_인프라_2단계공사(도급20091207)" xfId="918"/>
    <cellStyle name="_인원계획표 _적격 _파일사전공사본사최종_IDC_인프라_2단계공사(가실행20091208)" xfId="919"/>
    <cellStyle name="_인원계획표 _적격 _파일사전공사본사최종_IDC_인프라_2단계공사(도급20091207)" xfId="920"/>
    <cellStyle name="_인원계획표 _적격 _하도급내역서(1,2공구)" xfId="921"/>
    <cellStyle name="_인원계획표 _적격 _하도급내역서(1,2공구)_IDC_인프라_2단계공사(가실행20091208)" xfId="922"/>
    <cellStyle name="_인원계획표 _적격 _하도급내역서(1,2공구)_IDC_인프라_2단계공사(도급20091207)" xfId="923"/>
    <cellStyle name="_인원계획표 _적격 _하도급내역서(1,2공구)_기성내역서(01회)" xfId="924"/>
    <cellStyle name="_인원계획표 _적격 _하도급내역서(1,2공구)_기성내역서(01회)_IDC_인프라_2단계공사(가실행20091208)" xfId="925"/>
    <cellStyle name="_인원계획표 _적격 _하도급내역서(1,2공구)_기성내역서(01회)_IDC_인프라_2단계공사(도급20091207)" xfId="926"/>
    <cellStyle name="_인원계획표 _적격 _하도급내역서(1,2공구)_내역서(정리)" xfId="927"/>
    <cellStyle name="_인원계획표 _적격 _하도급내역서(1,2공구)_내역서(정리)_IDC_인프라_2단계공사(가실행20091208)" xfId="928"/>
    <cellStyle name="_인원계획표 _적격 _하도급내역서(1,2공구)_내역서(정리)_IDC_인프라_2단계공사(도급20091207)" xfId="929"/>
    <cellStyle name="_인원계획표 _적격 _하도급내역서(1,2공구)_도급기성(2003년12월)" xfId="930"/>
    <cellStyle name="_인원계획표 _적격 _하도급내역서(1,2공구)_도급기성(2003년12월)_IDC_인프라_2단계공사(가실행20091208)" xfId="931"/>
    <cellStyle name="_인원계획표 _적격 _하도급내역서(1,2공구)_도급기성(2003년12월)_IDC_인프라_2단계공사(도급20091207)" xfId="932"/>
    <cellStyle name="_인원계획표 _적격 _하도급내역서(1,2공구)_도급기성(2003년4월)" xfId="933"/>
    <cellStyle name="_인원계획표 _적격 _하도급내역서(1,2공구)_도급기성(2003년4월)_IDC_인프라_2단계공사(가실행20091208)" xfId="934"/>
    <cellStyle name="_인원계획표 _적격 _하도급내역서(1,2공구)_도급기성(2003년4월)_IDC_인프라_2단계공사(도급20091207)" xfId="935"/>
    <cellStyle name="_인원계획표 _적격 _하도급내역서(1,2공구)_도급기성(2003년5월)" xfId="936"/>
    <cellStyle name="_인원계획표 _적격 _하도급내역서(1,2공구)_도급기성(2003년5월)_IDC_인프라_2단계공사(가실행20091208)" xfId="937"/>
    <cellStyle name="_인원계획표 _적격 _하도급내역서(1,2공구)_도급기성(2003년5월)_IDC_인프라_2단계공사(도급20091207)" xfId="938"/>
    <cellStyle name="_인원계획표 _적격 _하도급내역서(1,2공구)_도급기성(2003년9월)" xfId="939"/>
    <cellStyle name="_인원계획표 _적격 _하도급내역서(1,2공구)_도급기성(2003년9월)_IDC_인프라_2단계공사(가실행20091208)" xfId="940"/>
    <cellStyle name="_인원계획표 _적격 _하도급내역서(1,2공구)_도급기성(2003년9월)_IDC_인프라_2단계공사(도급20091207)" xfId="941"/>
    <cellStyle name="_인원계획표 _적격 _하도급내역서(1,2공구)_도급내역서" xfId="942"/>
    <cellStyle name="_인원계획표 _적격 _하도급내역서(1,2공구)_도급내역서(고창-장성3공구)" xfId="943"/>
    <cellStyle name="_인원계획표 _적격 _하도급내역서(1,2공구)_도급내역서(고창-장성3공구)_IDC_인프라_2단계공사(가실행20091208)" xfId="944"/>
    <cellStyle name="_인원계획표 _적격 _하도급내역서(1,2공구)_도급내역서(고창-장성3공구)_IDC_인프라_2단계공사(도급20091207)" xfId="945"/>
    <cellStyle name="_인원계획표 _적격 _하도급내역서(1,2공구)_도급내역서_IDC_인프라_2단계공사(가실행20091208)" xfId="946"/>
    <cellStyle name="_인원계획표 _적격 _하도급내역서(1,2공구)_도급내역서_IDC_인프라_2단계공사(도급20091207)" xfId="947"/>
    <cellStyle name="_인원계획표 _적격 _하도급내역서(1,2공구)_발주설계서(2003년)" xfId="948"/>
    <cellStyle name="_인원계획표 _적격 _하도급내역서(1,2공구)_발주설계서(2003년)_IDC_인프라_2단계공사(가실행20091208)" xfId="949"/>
    <cellStyle name="_인원계획표 _적격 _하도급내역서(1,2공구)_발주설계서(2003년)_IDC_인프라_2단계공사(도급20091207)" xfId="950"/>
    <cellStyle name="_인원계획표 _적격 _하도급내역서(1,2공구)_설계예산서" xfId="951"/>
    <cellStyle name="_인원계획표 _적격 _하도급내역서(1,2공구)_설계예산서_IDC_인프라_2단계공사(가실행20091208)" xfId="952"/>
    <cellStyle name="_인원계획표 _적격 _하도급내역서(1,2공구)_설계예산서_IDC_인프라_2단계공사(도급20091207)" xfId="953"/>
    <cellStyle name="_인원계획표 _적격 _하도급내역서(1,2공구)_실행내역서(정리)" xfId="954"/>
    <cellStyle name="_인원계획표 _적격 _하도급내역서(1,2공구)_실행내역서(정리)_IDC_인프라_2단계공사(가실행20091208)" xfId="955"/>
    <cellStyle name="_인원계획표 _적격 _하도급내역서(1,2공구)_실행내역서(정리)_IDC_인프라_2단계공사(도급20091207)" xfId="956"/>
    <cellStyle name="_인원계획표 _적격 _협조전" xfId="957"/>
    <cellStyle name="_인원계획표 _적격 _협조전_협조전" xfId="958"/>
    <cellStyle name="_인원계획표 _청주중원(부대입찰) 견적" xfId="959"/>
    <cellStyle name="_인원계획표 _청주중원(부대입찰) 견적_건국대학교공내역1028" xfId="960"/>
    <cellStyle name="_인원계획표 _청주중원(부대입찰) 견적_건국대학교공내역1028_건국대학교공내역1028" xfId="961"/>
    <cellStyle name="_인원계획표 _청주중원(부대입찰) 견적_건국대학교공내역1028_건국대학교공내역1028_협조전" xfId="962"/>
    <cellStyle name="_인원계획표 _청주중원(부대입찰) 견적_건국대학교공내역1028_건국대학교공내역1028_협조전_협조전" xfId="963"/>
    <cellStyle name="_인원계획표 _청주중원(부대입찰) 견적_건국대학교공내역1028_협조전" xfId="964"/>
    <cellStyle name="_인원계획표 _청주중원(부대입찰) 견적_건국대학교공내역1028_협조전_협조전" xfId="965"/>
    <cellStyle name="_인원계획표 _청주중원(부대입찰) 견적_협조전" xfId="966"/>
    <cellStyle name="_인원계획표 _청주중원(부대입찰) 견적_협조전_협조전" xfId="967"/>
    <cellStyle name="_인원계획표 _파일공사" xfId="968"/>
    <cellStyle name="_인원계획표 _파일공사(30M)" xfId="969"/>
    <cellStyle name="_인원계획표 _파일공사(30M)_BM(전기)-동남권-현대산업개발" xfId="970"/>
    <cellStyle name="_인원계획표 _파일공사(30M)_BM(전기)-동남권-현대산업개발_IDC_인프라_2단계공사(가실행20091208)" xfId="971"/>
    <cellStyle name="_인원계획표 _파일공사(30M)_BM(전기)-동남권-현대산업개발_IDC_인프라_2단계공사(도급20091207)" xfId="972"/>
    <cellStyle name="_인원계획표 _파일공사(30M)_IDC_인프라_2단계공사(가실행20091208)" xfId="973"/>
    <cellStyle name="_인원계획표 _파일공사(30M)_IDC_인프라_2단계공사(도급20091207)" xfId="974"/>
    <cellStyle name="_인원계획표 _파일공사_BM(전기)-동남권-현대산업개발" xfId="975"/>
    <cellStyle name="_인원계획표 _파일공사_BM(전기)-동남권-현대산업개발_IDC_인프라_2단계공사(가실행20091208)" xfId="976"/>
    <cellStyle name="_인원계획표 _파일공사_BM(전기)-동남권-현대산업개발_IDC_인프라_2단계공사(도급20091207)" xfId="977"/>
    <cellStyle name="_인원계획표 _파일공사_IDC_인프라_2단계공사(가실행20091208)" xfId="978"/>
    <cellStyle name="_인원계획표 _파일공사_IDC_인프라_2단계공사(도급20091207)" xfId="979"/>
    <cellStyle name="_인원계획표 _파일사전공사본사최종" xfId="980"/>
    <cellStyle name="_인원계획표 _파일사전공사본사최종_BM(전기)-동남권-현대산업개발" xfId="981"/>
    <cellStyle name="_인원계획표 _파일사전공사본사최종_BM(전기)-동남권-현대산업개발_IDC_인프라_2단계공사(가실행20091208)" xfId="982"/>
    <cellStyle name="_인원계획표 _파일사전공사본사최종_BM(전기)-동남권-현대산업개발_IDC_인프라_2단계공사(도급20091207)" xfId="983"/>
    <cellStyle name="_인원계획표 _파일사전공사본사최종_IDC_인프라_2단계공사(가실행20091208)" xfId="984"/>
    <cellStyle name="_인원계획표 _파일사전공사본사최종_IDC_인프라_2단계공사(도급20091207)" xfId="985"/>
    <cellStyle name="_인원계획표 _하도급내역서(1,2공구)" xfId="986"/>
    <cellStyle name="_인원계획표 _하도급내역서(1,2공구)_IDC_인프라_2단계공사(가실행20091208)" xfId="987"/>
    <cellStyle name="_인원계획표 _하도급내역서(1,2공구)_IDC_인프라_2단계공사(도급20091207)" xfId="988"/>
    <cellStyle name="_인원계획표 _하도급내역서(1,2공구)_기성내역서(01회)" xfId="989"/>
    <cellStyle name="_인원계획표 _하도급내역서(1,2공구)_기성내역서(01회)_IDC_인프라_2단계공사(가실행20091208)" xfId="990"/>
    <cellStyle name="_인원계획표 _하도급내역서(1,2공구)_기성내역서(01회)_IDC_인프라_2단계공사(도급20091207)" xfId="991"/>
    <cellStyle name="_인원계획표 _하도급내역서(1,2공구)_내역서(정리)" xfId="992"/>
    <cellStyle name="_인원계획표 _하도급내역서(1,2공구)_내역서(정리)_IDC_인프라_2단계공사(가실행20091208)" xfId="993"/>
    <cellStyle name="_인원계획표 _하도급내역서(1,2공구)_내역서(정리)_IDC_인프라_2단계공사(도급20091207)" xfId="994"/>
    <cellStyle name="_인원계획표 _하도급내역서(1,2공구)_도급기성(2003년12월)" xfId="995"/>
    <cellStyle name="_인원계획표 _하도급내역서(1,2공구)_도급기성(2003년12월)_IDC_인프라_2단계공사(가실행20091208)" xfId="996"/>
    <cellStyle name="_인원계획표 _하도급내역서(1,2공구)_도급기성(2003년12월)_IDC_인프라_2단계공사(도급20091207)" xfId="997"/>
    <cellStyle name="_인원계획표 _하도급내역서(1,2공구)_도급기성(2003년4월)" xfId="998"/>
    <cellStyle name="_인원계획표 _하도급내역서(1,2공구)_도급기성(2003년4월)_IDC_인프라_2단계공사(가실행20091208)" xfId="999"/>
    <cellStyle name="_인원계획표 _하도급내역서(1,2공구)_도급기성(2003년4월)_IDC_인프라_2단계공사(도급20091207)" xfId="1000"/>
    <cellStyle name="_인원계획표 _하도급내역서(1,2공구)_도급기성(2003년5월)" xfId="1001"/>
    <cellStyle name="_인원계획표 _하도급내역서(1,2공구)_도급기성(2003년5월)_IDC_인프라_2단계공사(가실행20091208)" xfId="1002"/>
    <cellStyle name="_인원계획표 _하도급내역서(1,2공구)_도급기성(2003년5월)_IDC_인프라_2단계공사(도급20091207)" xfId="1003"/>
    <cellStyle name="_인원계획표 _하도급내역서(1,2공구)_도급기성(2003년9월)" xfId="1004"/>
    <cellStyle name="_인원계획표 _하도급내역서(1,2공구)_도급기성(2003년9월)_IDC_인프라_2단계공사(가실행20091208)" xfId="1005"/>
    <cellStyle name="_인원계획표 _하도급내역서(1,2공구)_도급기성(2003년9월)_IDC_인프라_2단계공사(도급20091207)" xfId="1006"/>
    <cellStyle name="_인원계획표 _하도급내역서(1,2공구)_도급내역서" xfId="1007"/>
    <cellStyle name="_인원계획표 _하도급내역서(1,2공구)_도급내역서(고창-장성3공구)" xfId="1008"/>
    <cellStyle name="_인원계획표 _하도급내역서(1,2공구)_도급내역서(고창-장성3공구)_IDC_인프라_2단계공사(가실행20091208)" xfId="1009"/>
    <cellStyle name="_인원계획표 _하도급내역서(1,2공구)_도급내역서(고창-장성3공구)_IDC_인프라_2단계공사(도급20091207)" xfId="1010"/>
    <cellStyle name="_인원계획표 _하도급내역서(1,2공구)_도급내역서_IDC_인프라_2단계공사(가실행20091208)" xfId="1011"/>
    <cellStyle name="_인원계획표 _하도급내역서(1,2공구)_도급내역서_IDC_인프라_2단계공사(도급20091207)" xfId="1012"/>
    <cellStyle name="_인원계획표 _하도급내역서(1,2공구)_발주설계서(2003년)" xfId="1013"/>
    <cellStyle name="_인원계획표 _하도급내역서(1,2공구)_발주설계서(2003년)_IDC_인프라_2단계공사(가실행20091208)" xfId="1014"/>
    <cellStyle name="_인원계획표 _하도급내역서(1,2공구)_발주설계서(2003년)_IDC_인프라_2단계공사(도급20091207)" xfId="1015"/>
    <cellStyle name="_인원계획표 _하도급내역서(1,2공구)_설계예산서" xfId="1016"/>
    <cellStyle name="_인원계획표 _하도급내역서(1,2공구)_설계예산서_IDC_인프라_2단계공사(가실행20091208)" xfId="1017"/>
    <cellStyle name="_인원계획표 _하도급내역서(1,2공구)_설계예산서_IDC_인프라_2단계공사(도급20091207)" xfId="1018"/>
    <cellStyle name="_인원계획표 _하도급내역서(1,2공구)_실행내역서(정리)" xfId="1019"/>
    <cellStyle name="_인원계획표 _하도급내역서(1,2공구)_실행내역서(정리)_IDC_인프라_2단계공사(가실행20091208)" xfId="1020"/>
    <cellStyle name="_인원계획표 _하도급내역서(1,2공구)_실행내역서(정리)_IDC_인프라_2단계공사(도급20091207)" xfId="1021"/>
    <cellStyle name="_인원계획표 _협조전" xfId="1022"/>
    <cellStyle name="_인원계획표 _협조전_협조전" xfId="1023"/>
    <cellStyle name="_인테리어 원가계산서 양식" xfId="2807"/>
    <cellStyle name="_일위(김천)" xfId="2808"/>
    <cellStyle name="_일위(포천)" xfId="2809"/>
    <cellStyle name="_일위대가" xfId="2810"/>
    <cellStyle name="_입찰표지 " xfId="1024"/>
    <cellStyle name="_입찰표지 _BM(전기)-동남권-현대산업개발" xfId="1025"/>
    <cellStyle name="_입찰표지 _BM(전기)-동남권-현대산업개발_IDC_인프라_2단계공사(가실행20091208)" xfId="1026"/>
    <cellStyle name="_입찰표지 _BM(전기)-동남권-현대산업개발_IDC_인프라_2단계공사(도급20091207)" xfId="1027"/>
    <cellStyle name="_입찰표지 _IDC_인프라_2단계공사(가실행20091208)" xfId="1028"/>
    <cellStyle name="_입찰표지 _IDC_인프라_2단계공사(도급20091207)" xfId="1029"/>
    <cellStyle name="_입찰표지 _건국대병원" xfId="1030"/>
    <cellStyle name="_입찰표지 _건국대병원_건국대학교공내역1028" xfId="1031"/>
    <cellStyle name="_입찰표지 _건국대병원_건국대학교공내역1028_건국대학교공내역1028" xfId="1032"/>
    <cellStyle name="_입찰표지 _건국대병원_건국대학교공내역1028_건국대학교공내역1028_협조전" xfId="1033"/>
    <cellStyle name="_입찰표지 _건국대병원_건국대학교공내역1028_건국대학교공내역1028_협조전_협조전" xfId="1034"/>
    <cellStyle name="_입찰표지 _건국대병원_건국대학교공내역1028_협조전" xfId="1035"/>
    <cellStyle name="_입찰표지 _건국대병원_건국대학교공내역1028_협조전_협조전" xfId="1036"/>
    <cellStyle name="_입찰표지 _건국대병원_협조전" xfId="1037"/>
    <cellStyle name="_입찰표지 _건국대병원_협조전_협조전" xfId="1038"/>
    <cellStyle name="_입찰표지 _건국대학교공내역1028" xfId="1039"/>
    <cellStyle name="_입찰표지 _건국대학교공내역1028_협조전" xfId="1040"/>
    <cellStyle name="_입찰표지 _건국대학교공내역1028_협조전_협조전" xfId="1041"/>
    <cellStyle name="_입찰표지 _건국대학교병원 견적_미동" xfId="1042"/>
    <cellStyle name="_입찰표지 _건국대학교병원 견적_미동_건국대학교공내역1028" xfId="1043"/>
    <cellStyle name="_입찰표지 _건국대학교병원 견적_미동_건국대학교공내역1028_건국대학교공내역1028" xfId="1044"/>
    <cellStyle name="_입찰표지 _건국대학교병원 견적_미동_건국대학교공내역1028_건국대학교공내역1028_협조전" xfId="1045"/>
    <cellStyle name="_입찰표지 _건국대학교병원 견적_미동_건국대학교공내역1028_건국대학교공내역1028_협조전_협조전" xfId="1046"/>
    <cellStyle name="_입찰표지 _건국대학교병원 견적_미동_건국대학교공내역1028_협조전" xfId="1047"/>
    <cellStyle name="_입찰표지 _건국대학교병원 견적_미동_건국대학교공내역1028_협조전_협조전" xfId="1048"/>
    <cellStyle name="_입찰표지 _건국대학교병원 견적_미동_협조전" xfId="1049"/>
    <cellStyle name="_입찰표지 _건국대학교병원 견적_미동_협조전_협조전" xfId="1050"/>
    <cellStyle name="_입찰표지 _건국대학교부대입찰업체견적서" xfId="1051"/>
    <cellStyle name="_입찰표지 _건국대학교부대입찰업체견적서_건국대학교공내역1028" xfId="1052"/>
    <cellStyle name="_입찰표지 _건국대학교부대입찰업체견적서_건국대학교공내역1028_건국대학교공내역1028" xfId="1053"/>
    <cellStyle name="_입찰표지 _건국대학교부대입찰업체견적서_건국대학교공내역1028_건국대학교공내역1028_협조전" xfId="1054"/>
    <cellStyle name="_입찰표지 _건국대학교부대입찰업체견적서_건국대학교공내역1028_건국대학교공내역1028_협조전_협조전" xfId="1055"/>
    <cellStyle name="_입찰표지 _건국대학교부대입찰업체견적서_건국대학교공내역1028_협조전" xfId="1056"/>
    <cellStyle name="_입찰표지 _건국대학교부대입찰업체견적서_건국대학교공내역1028_협조전_협조전" xfId="1057"/>
    <cellStyle name="_입찰표지 _건국대학교부대입찰업체견적서_협조전" xfId="1058"/>
    <cellStyle name="_입찰표지 _건국대학교부대입찰업체견적서_협조전_협조전" xfId="1059"/>
    <cellStyle name="_입찰표지 _검암2차사전공사(본사검토) " xfId="1060"/>
    <cellStyle name="_입찰표지 _검암2차사전공사(본사검토) _BM(전기)-동남권-현대산업개발" xfId="1061"/>
    <cellStyle name="_입찰표지 _검암2차사전공사(본사검토) _BM(전기)-동남권-현대산업개발_IDC_인프라_2단계공사(가실행20091208)" xfId="1062"/>
    <cellStyle name="_입찰표지 _검암2차사전공사(본사검토) _BM(전기)-동남권-현대산업개발_IDC_인프라_2단계공사(도급20091207)" xfId="1063"/>
    <cellStyle name="_입찰표지 _검암2차사전공사(본사검토) _IDC_인프라_2단계공사(가실행20091208)" xfId="1064"/>
    <cellStyle name="_입찰표지 _검암2차사전공사(본사검토) _IDC_인프라_2단계공사(도급20091207)" xfId="1065"/>
    <cellStyle name="_입찰표지 _검암2차사전공사(본사검토) _파일사전공사본사최종" xfId="1066"/>
    <cellStyle name="_입찰표지 _검암2차사전공사(본사검토) _파일사전공사본사최종_BM(전기)-동남권-현대산업개발" xfId="1067"/>
    <cellStyle name="_입찰표지 _검암2차사전공사(본사검토) _파일사전공사본사최종_BM(전기)-동남권-현대산업개발_IDC_인프라_2단계공사(가실행20091208)" xfId="1068"/>
    <cellStyle name="_입찰표지 _검암2차사전공사(본사검토) _파일사전공사본사최종_BM(전기)-동남권-현대산업개발_IDC_인프라_2단계공사(도급20091207)" xfId="1069"/>
    <cellStyle name="_입찰표지 _검암2차사전공사(본사검토) _파일사전공사본사최종_IDC_인프라_2단계공사(가실행20091208)" xfId="1070"/>
    <cellStyle name="_입찰표지 _검암2차사전공사(본사검토) _파일사전공사본사최종_IDC_인프라_2단계공사(도급20091207)" xfId="1071"/>
    <cellStyle name="_입찰표지 _고창장성3공구(가실행-최종)" xfId="1072"/>
    <cellStyle name="_입찰표지 _고창장성3공구(가실행-최종)_IDC_인프라_2단계공사(가실행20091208)" xfId="1073"/>
    <cellStyle name="_입찰표지 _고창장성3공구(가실행-최종)_IDC_인프라_2단계공사(도급20091207)" xfId="1074"/>
    <cellStyle name="_입찰표지 _고창장성3공구(가실행-최종)_기성내역서(01회)" xfId="1075"/>
    <cellStyle name="_입찰표지 _고창장성3공구(가실행-최종)_기성내역서(01회)_IDC_인프라_2단계공사(가실행20091208)" xfId="1076"/>
    <cellStyle name="_입찰표지 _고창장성3공구(가실행-최종)_기성내역서(01회)_IDC_인프라_2단계공사(도급20091207)" xfId="1077"/>
    <cellStyle name="_입찰표지 _고창장성3공구(가실행-최종)_내역서(정리)" xfId="1078"/>
    <cellStyle name="_입찰표지 _고창장성3공구(가실행-최종)_내역서(정리)_IDC_인프라_2단계공사(가실행20091208)" xfId="1079"/>
    <cellStyle name="_입찰표지 _고창장성3공구(가실행-최종)_내역서(정리)_IDC_인프라_2단계공사(도급20091207)" xfId="1080"/>
    <cellStyle name="_입찰표지 _고창장성3공구(가실행-최종)_도급기성(2003년12월)" xfId="1081"/>
    <cellStyle name="_입찰표지 _고창장성3공구(가실행-최종)_도급기성(2003년12월)_IDC_인프라_2단계공사(가실행20091208)" xfId="1082"/>
    <cellStyle name="_입찰표지 _고창장성3공구(가실행-최종)_도급기성(2003년12월)_IDC_인프라_2단계공사(도급20091207)" xfId="1083"/>
    <cellStyle name="_입찰표지 _고창장성3공구(가실행-최종)_도급기성(2003년4월)" xfId="1084"/>
    <cellStyle name="_입찰표지 _고창장성3공구(가실행-최종)_도급기성(2003년4월)_IDC_인프라_2단계공사(가실행20091208)" xfId="1085"/>
    <cellStyle name="_입찰표지 _고창장성3공구(가실행-최종)_도급기성(2003년4월)_IDC_인프라_2단계공사(도급20091207)" xfId="1086"/>
    <cellStyle name="_입찰표지 _고창장성3공구(가실행-최종)_도급기성(2003년5월)" xfId="1087"/>
    <cellStyle name="_입찰표지 _고창장성3공구(가실행-최종)_도급기성(2003년5월)_IDC_인프라_2단계공사(가실행20091208)" xfId="1088"/>
    <cellStyle name="_입찰표지 _고창장성3공구(가실행-최종)_도급기성(2003년5월)_IDC_인프라_2단계공사(도급20091207)" xfId="1089"/>
    <cellStyle name="_입찰표지 _고창장성3공구(가실행-최종)_도급기성(2003년9월)" xfId="1090"/>
    <cellStyle name="_입찰표지 _고창장성3공구(가실행-최종)_도급기성(2003년9월)_IDC_인프라_2단계공사(가실행20091208)" xfId="1091"/>
    <cellStyle name="_입찰표지 _고창장성3공구(가실행-최종)_도급기성(2003년9월)_IDC_인프라_2단계공사(도급20091207)" xfId="1092"/>
    <cellStyle name="_입찰표지 _고창장성3공구(가실행-최종)_도급내역서" xfId="1093"/>
    <cellStyle name="_입찰표지 _고창장성3공구(가실행-최종)_도급내역서(고창-장성3공구)" xfId="1094"/>
    <cellStyle name="_입찰표지 _고창장성3공구(가실행-최종)_도급내역서(고창-장성3공구)_IDC_인프라_2단계공사(가실행20091208)" xfId="1095"/>
    <cellStyle name="_입찰표지 _고창장성3공구(가실행-최종)_도급내역서(고창-장성3공구)_IDC_인프라_2단계공사(도급20091207)" xfId="1096"/>
    <cellStyle name="_입찰표지 _고창장성3공구(가실행-최종)_도급내역서_IDC_인프라_2단계공사(가실행20091208)" xfId="1097"/>
    <cellStyle name="_입찰표지 _고창장성3공구(가실행-최종)_도급내역서_IDC_인프라_2단계공사(도급20091207)" xfId="1098"/>
    <cellStyle name="_입찰표지 _고창장성3공구(가실행-최종)_발주설계서(2003년)" xfId="1099"/>
    <cellStyle name="_입찰표지 _고창장성3공구(가실행-최종)_발주설계서(2003년)_IDC_인프라_2단계공사(가실행20091208)" xfId="1100"/>
    <cellStyle name="_입찰표지 _고창장성3공구(가실행-최종)_발주설계서(2003년)_IDC_인프라_2단계공사(도급20091207)" xfId="1101"/>
    <cellStyle name="_입찰표지 _고창장성3공구(가실행-최종)_설계예산서" xfId="1102"/>
    <cellStyle name="_입찰표지 _고창장성3공구(가실행-최종)_설계예산서_IDC_인프라_2단계공사(가실행20091208)" xfId="1103"/>
    <cellStyle name="_입찰표지 _고창장성3공구(가실행-최종)_설계예산서_IDC_인프라_2단계공사(도급20091207)" xfId="1104"/>
    <cellStyle name="_입찰표지 _고창장성3공구(가실행-최종)_실행내역서(정리)" xfId="1105"/>
    <cellStyle name="_입찰표지 _고창장성3공구(가실행-최종)_실행내역서(정리)_IDC_인프라_2단계공사(가실행20091208)" xfId="1106"/>
    <cellStyle name="_입찰표지 _고창장성3공구(가실행-최종)_실행내역서(정리)_IDC_인프라_2단계공사(도급20091207)" xfId="1107"/>
    <cellStyle name="_입찰표지 _광주평동투찰" xfId="2811"/>
    <cellStyle name="_입찰표지 _광주평동품의1" xfId="2812"/>
    <cellStyle name="_입찰표지 _부산남천동병원내역서(남일)" xfId="1108"/>
    <cellStyle name="_입찰표지 _부산남천동병원내역서(남일)_2도급내역(계약분)" xfId="1109"/>
    <cellStyle name="_입찰표지 _부산남천동병원내역서(남일)_2도급내역(계약분)_협조전" xfId="1110"/>
    <cellStyle name="_입찰표지 _부산남천동병원내역서(남일)_2도급내역(계약분)_협조전_협조전" xfId="1111"/>
    <cellStyle name="_입찰표지 _부산남천동병원내역서(남일)_공정표" xfId="1112"/>
    <cellStyle name="_입찰표지 _부산남천동병원내역서(남일)_공정표_협조전" xfId="1113"/>
    <cellStyle name="_입찰표지 _부산남천동병원내역서(남일)_공정표_협조전_협조전" xfId="1114"/>
    <cellStyle name="_입찰표지 _부산남천동병원내역서(남일)_세종회관입찰보고서" xfId="1115"/>
    <cellStyle name="_입찰표지 _부산남천동병원내역서(남일)_세종회관입찰보고서_협조전" xfId="1116"/>
    <cellStyle name="_입찰표지 _부산남천동병원내역서(남일)_세종회관입찰보고서_협조전_협조전" xfId="1117"/>
    <cellStyle name="_입찰표지 _부산남천동병원내역서(남일)_입찰보고서" xfId="1118"/>
    <cellStyle name="_입찰표지 _부산남천동병원내역서(남일)_입찰보고서_협조전" xfId="1119"/>
    <cellStyle name="_입찰표지 _부산남천동병원내역서(남일)_입찰보고서_협조전_협조전" xfId="1120"/>
    <cellStyle name="_입찰표지 _부산남천동병원내역서(남일)_협조전" xfId="1121"/>
    <cellStyle name="_입찰표지 _부산남천동병원내역서(남일)_협조전_협조전" xfId="1122"/>
    <cellStyle name="_입찰표지 _사전공사(토목본사검토) " xfId="1123"/>
    <cellStyle name="_입찰표지 _사전공사(토목본사검토) _BM(전기)-동남권-현대산업개발" xfId="1124"/>
    <cellStyle name="_입찰표지 _사전공사(토목본사검토) _BM(전기)-동남권-현대산업개발_IDC_인프라_2단계공사(가실행20091208)" xfId="1125"/>
    <cellStyle name="_입찰표지 _사전공사(토목본사검토) _BM(전기)-동남권-현대산업개발_IDC_인프라_2단계공사(도급20091207)" xfId="1126"/>
    <cellStyle name="_입찰표지 _사전공사(토목본사검토) _IDC_인프라_2단계공사(가실행20091208)" xfId="1127"/>
    <cellStyle name="_입찰표지 _사전공사(토목본사검토) _IDC_인프라_2단계공사(도급20091207)" xfId="1128"/>
    <cellStyle name="_입찰표지 _사전공사(토목본사검토) _송도파일" xfId="1129"/>
    <cellStyle name="_입찰표지 _사전공사(토목본사검토) _송도파일_BM(전기)-동남권-현대산업개발" xfId="1130"/>
    <cellStyle name="_입찰표지 _사전공사(토목본사검토) _송도파일_BM(전기)-동남권-현대산업개발_IDC_인프라_2단계공사(가실행20091208)" xfId="1131"/>
    <cellStyle name="_입찰표지 _사전공사(토목본사검토) _송도파일_BM(전기)-동남권-현대산업개발_IDC_인프라_2단계공사(도급20091207)" xfId="1132"/>
    <cellStyle name="_입찰표지 _사전공사(토목본사검토) _송도파일_IDC_인프라_2단계공사(가실행20091208)" xfId="1133"/>
    <cellStyle name="_입찰표지 _사전공사(토목본사검토) _송도파일_IDC_인프라_2단계공사(도급20091207)" xfId="1134"/>
    <cellStyle name="_입찰표지 _사전공사(토목본사검토) _일주파일" xfId="1135"/>
    <cellStyle name="_입찰표지 _사전공사(토목본사검토) _일주파일_BM(전기)-동남권-현대산업개발" xfId="1136"/>
    <cellStyle name="_입찰표지 _사전공사(토목본사검토) _일주파일_BM(전기)-동남권-현대산업개발_IDC_인프라_2단계공사(가실행20091208)" xfId="1137"/>
    <cellStyle name="_입찰표지 _사전공사(토목본사검토) _일주파일_BM(전기)-동남권-현대산업개발_IDC_인프라_2단계공사(도급20091207)" xfId="1138"/>
    <cellStyle name="_입찰표지 _사전공사(토목본사검토) _일주파일_IDC_인프라_2단계공사(가실행20091208)" xfId="1139"/>
    <cellStyle name="_입찰표지 _사전공사(토목본사검토) _일주파일_IDC_인프라_2단계공사(도급20091207)" xfId="1140"/>
    <cellStyle name="_입찰표지 _사전공사(토목본사검토) _파일공사" xfId="1141"/>
    <cellStyle name="_입찰표지 _사전공사(토목본사검토) _파일공사(30M)" xfId="1142"/>
    <cellStyle name="_입찰표지 _사전공사(토목본사검토) _파일공사(30M)_BM(전기)-동남권-현대산업개발" xfId="1143"/>
    <cellStyle name="_입찰표지 _사전공사(토목본사검토) _파일공사(30M)_BM(전기)-동남권-현대산업개발_IDC_인프라_2단계공사(가실행20091208)" xfId="1144"/>
    <cellStyle name="_입찰표지 _사전공사(토목본사검토) _파일공사(30M)_BM(전기)-동남권-현대산업개발_IDC_인프라_2단계공사(도급20091207)" xfId="1145"/>
    <cellStyle name="_입찰표지 _사전공사(토목본사검토) _파일공사(30M)_IDC_인프라_2단계공사(가실행20091208)" xfId="1146"/>
    <cellStyle name="_입찰표지 _사전공사(토목본사검토) _파일공사(30M)_IDC_인프라_2단계공사(도급20091207)" xfId="1147"/>
    <cellStyle name="_입찰표지 _사전공사(토목본사검토) _파일공사_BM(전기)-동남권-현대산업개발" xfId="1148"/>
    <cellStyle name="_입찰표지 _사전공사(토목본사검토) _파일공사_BM(전기)-동남권-현대산업개발_IDC_인프라_2단계공사(가실행20091208)" xfId="1149"/>
    <cellStyle name="_입찰표지 _사전공사(토목본사검토) _파일공사_BM(전기)-동남권-현대산업개발_IDC_인프라_2단계공사(도급20091207)" xfId="1150"/>
    <cellStyle name="_입찰표지 _사전공사(토목본사검토) _파일공사_IDC_인프라_2단계공사(가실행20091208)" xfId="1151"/>
    <cellStyle name="_입찰표지 _사전공사(토목본사검토) _파일공사_IDC_인프라_2단계공사(도급20091207)" xfId="1152"/>
    <cellStyle name="_입찰표지 _사전공사(토목본사검토) _파일사전공사본사최종" xfId="1153"/>
    <cellStyle name="_입찰표지 _사전공사(토목본사검토) _파일사전공사본사최종_BM(전기)-동남권-현대산업개발" xfId="1154"/>
    <cellStyle name="_입찰표지 _사전공사(토목본사검토) _파일사전공사본사최종_BM(전기)-동남권-현대산업개발_IDC_인프라_2단계공사(가실행20091208)" xfId="1155"/>
    <cellStyle name="_입찰표지 _사전공사(토목본사검토) _파일사전공사본사최종_BM(전기)-동남권-현대산업개발_IDC_인프라_2단계공사(도급20091207)" xfId="1156"/>
    <cellStyle name="_입찰표지 _사전공사(토목본사검토) _파일사전공사본사최종_IDC_인프라_2단계공사(가실행20091208)" xfId="1157"/>
    <cellStyle name="_입찰표지 _사전공사(토목본사검토) _파일사전공사본사최종_IDC_인프라_2단계공사(도급20091207)" xfId="1158"/>
    <cellStyle name="_입찰표지 _송도파일" xfId="1159"/>
    <cellStyle name="_입찰표지 _송도파일_BM(전기)-동남권-현대산업개발" xfId="1160"/>
    <cellStyle name="_입찰표지 _송도파일_BM(전기)-동남권-현대산업개발_IDC_인프라_2단계공사(가실행20091208)" xfId="1161"/>
    <cellStyle name="_입찰표지 _송도파일_BM(전기)-동남권-현대산업개발_IDC_인프라_2단계공사(도급20091207)" xfId="1162"/>
    <cellStyle name="_입찰표지 _송도파일_IDC_인프라_2단계공사(가실행20091208)" xfId="1163"/>
    <cellStyle name="_입찰표지 _송도파일_IDC_인프라_2단계공사(도급20091207)" xfId="1164"/>
    <cellStyle name="_입찰표지 _송학하수품의(설계넣고)" xfId="2813"/>
    <cellStyle name="_입찰표지 _의정부" xfId="1165"/>
    <cellStyle name="_입찰표지 _의정부_건국대학교공내역1028" xfId="1166"/>
    <cellStyle name="_입찰표지 _의정부_건국대학교공내역1028_건국대학교공내역1028" xfId="1167"/>
    <cellStyle name="_입찰표지 _의정부_건국대학교공내역1028_건국대학교공내역1028_협조전" xfId="1168"/>
    <cellStyle name="_입찰표지 _의정부_건국대학교공내역1028_건국대학교공내역1028_협조전_협조전" xfId="1169"/>
    <cellStyle name="_입찰표지 _의정부_건국대학교공내역1028_협조전" xfId="1170"/>
    <cellStyle name="_입찰표지 _의정부_건국대학교공내역1028_협조전_협조전" xfId="1171"/>
    <cellStyle name="_입찰표지 _의정부_협조전" xfId="1172"/>
    <cellStyle name="_입찰표지 _의정부_협조전_협조전" xfId="1173"/>
    <cellStyle name="_입찰표지 _의정부성모병원" xfId="1174"/>
    <cellStyle name="_입찰표지 _의정부성모병원_건국대학교공내역1028" xfId="1175"/>
    <cellStyle name="_입찰표지 _의정부성모병원_건국대학교공내역1028_건국대학교공내역1028" xfId="1176"/>
    <cellStyle name="_입찰표지 _의정부성모병원_건국대학교공내역1028_건국대학교공내역1028_협조전" xfId="1177"/>
    <cellStyle name="_입찰표지 _의정부성모병원_건국대학교공내역1028_건국대학교공내역1028_협조전_협조전" xfId="1178"/>
    <cellStyle name="_입찰표지 _의정부성모병원_건국대학교공내역1028_협조전" xfId="1179"/>
    <cellStyle name="_입찰표지 _의정부성모병원_건국대학교공내역1028_협조전_협조전" xfId="1180"/>
    <cellStyle name="_입찰표지 _의정부성모병원_협조전" xfId="1181"/>
    <cellStyle name="_입찰표지 _의정부성모병원_협조전_협조전" xfId="1182"/>
    <cellStyle name="_입찰표지 _일주파일" xfId="1183"/>
    <cellStyle name="_입찰표지 _일주파일_BM(전기)-동남권-현대산업개발" xfId="1184"/>
    <cellStyle name="_입찰표지 _일주파일_BM(전기)-동남권-현대산업개발_IDC_인프라_2단계공사(가실행20091208)" xfId="1185"/>
    <cellStyle name="_입찰표지 _일주파일_BM(전기)-동남권-현대산업개발_IDC_인프라_2단계공사(도급20091207)" xfId="1186"/>
    <cellStyle name="_입찰표지 _일주파일_IDC_인프라_2단계공사(가실행20091208)" xfId="1187"/>
    <cellStyle name="_입찰표지 _일주파일_IDC_인프라_2단계공사(도급20091207)" xfId="1188"/>
    <cellStyle name="_입찰표지 _청주중원(부대입찰) 견적" xfId="1189"/>
    <cellStyle name="_입찰표지 _청주중원(부대입찰) 견적_건국대학교공내역1028" xfId="1190"/>
    <cellStyle name="_입찰표지 _청주중원(부대입찰) 견적_건국대학교공내역1028_건국대학교공내역1028" xfId="1191"/>
    <cellStyle name="_입찰표지 _청주중원(부대입찰) 견적_건국대학교공내역1028_건국대학교공내역1028_협조전" xfId="1192"/>
    <cellStyle name="_입찰표지 _청주중원(부대입찰) 견적_건국대학교공내역1028_건국대학교공내역1028_협조전_협조전" xfId="1193"/>
    <cellStyle name="_입찰표지 _청주중원(부대입찰) 견적_건국대학교공내역1028_협조전" xfId="1194"/>
    <cellStyle name="_입찰표지 _청주중원(부대입찰) 견적_건국대학교공내역1028_협조전_협조전" xfId="1195"/>
    <cellStyle name="_입찰표지 _청주중원(부대입찰) 견적_협조전" xfId="1196"/>
    <cellStyle name="_입찰표지 _청주중원(부대입찰) 견적_협조전_협조전" xfId="1197"/>
    <cellStyle name="_입찰표지 _파일공사" xfId="1198"/>
    <cellStyle name="_입찰표지 _파일공사(30M)" xfId="1199"/>
    <cellStyle name="_입찰표지 _파일공사(30M)_BM(전기)-동남권-현대산업개발" xfId="1200"/>
    <cellStyle name="_입찰표지 _파일공사(30M)_BM(전기)-동남권-현대산업개발_IDC_인프라_2단계공사(가실행20091208)" xfId="1201"/>
    <cellStyle name="_입찰표지 _파일공사(30M)_BM(전기)-동남권-현대산업개발_IDC_인프라_2단계공사(도급20091207)" xfId="1202"/>
    <cellStyle name="_입찰표지 _파일공사(30M)_IDC_인프라_2단계공사(가실행20091208)" xfId="1203"/>
    <cellStyle name="_입찰표지 _파일공사(30M)_IDC_인프라_2단계공사(도급20091207)" xfId="1204"/>
    <cellStyle name="_입찰표지 _파일공사_BM(전기)-동남권-현대산업개발" xfId="1205"/>
    <cellStyle name="_입찰표지 _파일공사_BM(전기)-동남권-현대산업개발_IDC_인프라_2단계공사(가실행20091208)" xfId="1206"/>
    <cellStyle name="_입찰표지 _파일공사_BM(전기)-동남권-현대산업개발_IDC_인프라_2단계공사(도급20091207)" xfId="1207"/>
    <cellStyle name="_입찰표지 _파일공사_IDC_인프라_2단계공사(가실행20091208)" xfId="1208"/>
    <cellStyle name="_입찰표지 _파일공사_IDC_인프라_2단계공사(도급20091207)" xfId="1209"/>
    <cellStyle name="_입찰표지 _파일사전공사본사최종" xfId="1210"/>
    <cellStyle name="_입찰표지 _파일사전공사본사최종_BM(전기)-동남권-현대산업개발" xfId="1211"/>
    <cellStyle name="_입찰표지 _파일사전공사본사최종_BM(전기)-동남권-현대산업개발_IDC_인프라_2단계공사(가실행20091208)" xfId="1212"/>
    <cellStyle name="_입찰표지 _파일사전공사본사최종_BM(전기)-동남권-현대산업개발_IDC_인프라_2단계공사(도급20091207)" xfId="1213"/>
    <cellStyle name="_입찰표지 _파일사전공사본사최종_IDC_인프라_2단계공사(가실행20091208)" xfId="1214"/>
    <cellStyle name="_입찰표지 _파일사전공사본사최종_IDC_인프라_2단계공사(도급20091207)" xfId="1215"/>
    <cellStyle name="_입찰표지 _하도급내역서(1,2공구)" xfId="1216"/>
    <cellStyle name="_입찰표지 _하도급내역서(1,2공구)_IDC_인프라_2단계공사(가실행20091208)" xfId="1217"/>
    <cellStyle name="_입찰표지 _하도급내역서(1,2공구)_IDC_인프라_2단계공사(도급20091207)" xfId="1218"/>
    <cellStyle name="_입찰표지 _하도급내역서(1,2공구)_기성내역서(01회)" xfId="1219"/>
    <cellStyle name="_입찰표지 _하도급내역서(1,2공구)_기성내역서(01회)_IDC_인프라_2단계공사(가실행20091208)" xfId="1220"/>
    <cellStyle name="_입찰표지 _하도급내역서(1,2공구)_기성내역서(01회)_IDC_인프라_2단계공사(도급20091207)" xfId="1221"/>
    <cellStyle name="_입찰표지 _하도급내역서(1,2공구)_내역서(정리)" xfId="1222"/>
    <cellStyle name="_입찰표지 _하도급내역서(1,2공구)_내역서(정리)_IDC_인프라_2단계공사(가실행20091208)" xfId="1223"/>
    <cellStyle name="_입찰표지 _하도급내역서(1,2공구)_내역서(정리)_IDC_인프라_2단계공사(도급20091207)" xfId="1224"/>
    <cellStyle name="_입찰표지 _하도급내역서(1,2공구)_도급기성(2003년12월)" xfId="1225"/>
    <cellStyle name="_입찰표지 _하도급내역서(1,2공구)_도급기성(2003년12월)_IDC_인프라_2단계공사(가실행20091208)" xfId="1226"/>
    <cellStyle name="_입찰표지 _하도급내역서(1,2공구)_도급기성(2003년12월)_IDC_인프라_2단계공사(도급20091207)" xfId="1227"/>
    <cellStyle name="_입찰표지 _하도급내역서(1,2공구)_도급기성(2003년4월)" xfId="1228"/>
    <cellStyle name="_입찰표지 _하도급내역서(1,2공구)_도급기성(2003년4월)_IDC_인프라_2단계공사(가실행20091208)" xfId="1229"/>
    <cellStyle name="_입찰표지 _하도급내역서(1,2공구)_도급기성(2003년4월)_IDC_인프라_2단계공사(도급20091207)" xfId="1230"/>
    <cellStyle name="_입찰표지 _하도급내역서(1,2공구)_도급기성(2003년5월)" xfId="1231"/>
    <cellStyle name="_입찰표지 _하도급내역서(1,2공구)_도급기성(2003년5월)_IDC_인프라_2단계공사(가실행20091208)" xfId="1232"/>
    <cellStyle name="_입찰표지 _하도급내역서(1,2공구)_도급기성(2003년5월)_IDC_인프라_2단계공사(도급20091207)" xfId="1233"/>
    <cellStyle name="_입찰표지 _하도급내역서(1,2공구)_도급기성(2003년9월)" xfId="1234"/>
    <cellStyle name="_입찰표지 _하도급내역서(1,2공구)_도급기성(2003년9월)_IDC_인프라_2단계공사(가실행20091208)" xfId="1235"/>
    <cellStyle name="_입찰표지 _하도급내역서(1,2공구)_도급기성(2003년9월)_IDC_인프라_2단계공사(도급20091207)" xfId="1236"/>
    <cellStyle name="_입찰표지 _하도급내역서(1,2공구)_도급내역서" xfId="1237"/>
    <cellStyle name="_입찰표지 _하도급내역서(1,2공구)_도급내역서(고창-장성3공구)" xfId="1238"/>
    <cellStyle name="_입찰표지 _하도급내역서(1,2공구)_도급내역서(고창-장성3공구)_IDC_인프라_2단계공사(가실행20091208)" xfId="1239"/>
    <cellStyle name="_입찰표지 _하도급내역서(1,2공구)_도급내역서(고창-장성3공구)_IDC_인프라_2단계공사(도급20091207)" xfId="1240"/>
    <cellStyle name="_입찰표지 _하도급내역서(1,2공구)_도급내역서_IDC_인프라_2단계공사(가실행20091208)" xfId="1241"/>
    <cellStyle name="_입찰표지 _하도급내역서(1,2공구)_도급내역서_IDC_인프라_2단계공사(도급20091207)" xfId="1242"/>
    <cellStyle name="_입찰표지 _하도급내역서(1,2공구)_발주설계서(2003년)" xfId="1243"/>
    <cellStyle name="_입찰표지 _하도급내역서(1,2공구)_발주설계서(2003년)_IDC_인프라_2단계공사(가실행20091208)" xfId="1244"/>
    <cellStyle name="_입찰표지 _하도급내역서(1,2공구)_발주설계서(2003년)_IDC_인프라_2단계공사(도급20091207)" xfId="1245"/>
    <cellStyle name="_입찰표지 _하도급내역서(1,2공구)_설계예산서" xfId="1246"/>
    <cellStyle name="_입찰표지 _하도급내역서(1,2공구)_설계예산서_IDC_인프라_2단계공사(가실행20091208)" xfId="1247"/>
    <cellStyle name="_입찰표지 _하도급내역서(1,2공구)_설계예산서_IDC_인프라_2단계공사(도급20091207)" xfId="1248"/>
    <cellStyle name="_입찰표지 _하도급내역서(1,2공구)_실행내역서(정리)" xfId="1249"/>
    <cellStyle name="_입찰표지 _하도급내역서(1,2공구)_실행내역서(정리)_IDC_인프라_2단계공사(가실행20091208)" xfId="1250"/>
    <cellStyle name="_입찰표지 _하도급내역서(1,2공구)_실행내역서(정리)_IDC_인프라_2단계공사(도급20091207)" xfId="1251"/>
    <cellStyle name="_입찰표지 _협조전" xfId="1252"/>
    <cellStyle name="_입찰표지 _협조전_협조전" xfId="1253"/>
    <cellStyle name="_입찰품의" xfId="1254"/>
    <cellStyle name="_입찰품의(HANG LUNG)" xfId="1255"/>
    <cellStyle name="_입찰품의(HANG LUNG-Rev1)" xfId="1256"/>
    <cellStyle name="_입찰품의(KIL)" xfId="1257"/>
    <cellStyle name="_자유로 I-PARK A공구 전기견적서" xfId="1258"/>
    <cellStyle name="_작업내역(전기,통신)" xfId="1259"/>
    <cellStyle name="_재직증명서(동북)" xfId="2814"/>
    <cellStyle name="_적격 " xfId="1260"/>
    <cellStyle name="_적격 _BM(전기)-동남권-현대산업개발" xfId="1261"/>
    <cellStyle name="_적격 _BM(전기)-동남권-현대산업개발_IDC_인프라_2단계공사(가실행20091208)" xfId="1262"/>
    <cellStyle name="_적격 _BM(전기)-동남권-현대산업개발_IDC_인프라_2단계공사(도급20091207)" xfId="1263"/>
    <cellStyle name="_적격 _IDC_인프라_2단계공사(가실행20091208)" xfId="1264"/>
    <cellStyle name="_적격 _IDC_인프라_2단계공사(도급20091207)" xfId="1265"/>
    <cellStyle name="_적격 _건국대병원" xfId="1266"/>
    <cellStyle name="_적격 _건국대병원_건국대학교공내역1028" xfId="1267"/>
    <cellStyle name="_적격 _건국대병원_건국대학교공내역1028_건국대학교공내역1028" xfId="1268"/>
    <cellStyle name="_적격 _건국대병원_건국대학교공내역1028_건국대학교공내역1028_협조전" xfId="1269"/>
    <cellStyle name="_적격 _건국대병원_건국대학교공내역1028_건국대학교공내역1028_협조전_협조전" xfId="1270"/>
    <cellStyle name="_적격 _건국대병원_건국대학교공내역1028_협조전" xfId="1271"/>
    <cellStyle name="_적격 _건국대병원_건국대학교공내역1028_협조전_협조전" xfId="1272"/>
    <cellStyle name="_적격 _건국대병원_협조전" xfId="1273"/>
    <cellStyle name="_적격 _건국대병원_협조전_협조전" xfId="1274"/>
    <cellStyle name="_적격 _건국대학교공내역1028" xfId="1275"/>
    <cellStyle name="_적격 _건국대학교공내역1028_협조전" xfId="1276"/>
    <cellStyle name="_적격 _건국대학교공내역1028_협조전_협조전" xfId="1277"/>
    <cellStyle name="_적격 _건국대학교병원 견적_미동" xfId="1278"/>
    <cellStyle name="_적격 _건국대학교병원 견적_미동_건국대학교공내역1028" xfId="1279"/>
    <cellStyle name="_적격 _건국대학교병원 견적_미동_건국대학교공내역1028_건국대학교공내역1028" xfId="1280"/>
    <cellStyle name="_적격 _건국대학교병원 견적_미동_건국대학교공내역1028_건국대학교공내역1028_협조전" xfId="1281"/>
    <cellStyle name="_적격 _건국대학교병원 견적_미동_건국대학교공내역1028_건국대학교공내역1028_협조전_협조전" xfId="1282"/>
    <cellStyle name="_적격 _건국대학교병원 견적_미동_건국대학교공내역1028_협조전" xfId="1283"/>
    <cellStyle name="_적격 _건국대학교병원 견적_미동_건국대학교공내역1028_협조전_협조전" xfId="1284"/>
    <cellStyle name="_적격 _건국대학교병원 견적_미동_협조전" xfId="1285"/>
    <cellStyle name="_적격 _건국대학교병원 견적_미동_협조전_협조전" xfId="1286"/>
    <cellStyle name="_적격 _건국대학교부대입찰업체견적서" xfId="1287"/>
    <cellStyle name="_적격 _건국대학교부대입찰업체견적서_건국대학교공내역1028" xfId="1288"/>
    <cellStyle name="_적격 _건국대학교부대입찰업체견적서_건국대학교공내역1028_건국대학교공내역1028" xfId="1289"/>
    <cellStyle name="_적격 _건국대학교부대입찰업체견적서_건국대학교공내역1028_건국대학교공내역1028_협조전" xfId="1290"/>
    <cellStyle name="_적격 _건국대학교부대입찰업체견적서_건국대학교공내역1028_건국대학교공내역1028_협조전_협조전" xfId="1291"/>
    <cellStyle name="_적격 _건국대학교부대입찰업체견적서_건국대학교공내역1028_협조전" xfId="1292"/>
    <cellStyle name="_적격 _건국대학교부대입찰업체견적서_건국대학교공내역1028_협조전_협조전" xfId="1293"/>
    <cellStyle name="_적격 _건국대학교부대입찰업체견적서_협조전" xfId="1294"/>
    <cellStyle name="_적격 _건국대학교부대입찰업체견적서_협조전_협조전" xfId="1295"/>
    <cellStyle name="_적격 _고창장성3공구(가실행-최종)" xfId="1296"/>
    <cellStyle name="_적격 _고창장성3공구(가실행-최종)_IDC_인프라_2단계공사(가실행20091208)" xfId="1297"/>
    <cellStyle name="_적격 _고창장성3공구(가실행-최종)_IDC_인프라_2단계공사(도급20091207)" xfId="1298"/>
    <cellStyle name="_적격 _고창장성3공구(가실행-최종)_기성내역서(01회)" xfId="1299"/>
    <cellStyle name="_적격 _고창장성3공구(가실행-최종)_기성내역서(01회)_IDC_인프라_2단계공사(가실행20091208)" xfId="1300"/>
    <cellStyle name="_적격 _고창장성3공구(가실행-최종)_기성내역서(01회)_IDC_인프라_2단계공사(도급20091207)" xfId="1301"/>
    <cellStyle name="_적격 _고창장성3공구(가실행-최종)_내역서(정리)" xfId="1302"/>
    <cellStyle name="_적격 _고창장성3공구(가실행-최종)_내역서(정리)_IDC_인프라_2단계공사(가실행20091208)" xfId="1303"/>
    <cellStyle name="_적격 _고창장성3공구(가실행-최종)_내역서(정리)_IDC_인프라_2단계공사(도급20091207)" xfId="1304"/>
    <cellStyle name="_적격 _고창장성3공구(가실행-최종)_도급기성(2003년12월)" xfId="1305"/>
    <cellStyle name="_적격 _고창장성3공구(가실행-최종)_도급기성(2003년12월)_IDC_인프라_2단계공사(가실행20091208)" xfId="1306"/>
    <cellStyle name="_적격 _고창장성3공구(가실행-최종)_도급기성(2003년12월)_IDC_인프라_2단계공사(도급20091207)" xfId="1307"/>
    <cellStyle name="_적격 _고창장성3공구(가실행-최종)_도급기성(2003년4월)" xfId="1308"/>
    <cellStyle name="_적격 _고창장성3공구(가실행-최종)_도급기성(2003년4월)_IDC_인프라_2단계공사(가실행20091208)" xfId="1309"/>
    <cellStyle name="_적격 _고창장성3공구(가실행-최종)_도급기성(2003년4월)_IDC_인프라_2단계공사(도급20091207)" xfId="1310"/>
    <cellStyle name="_적격 _고창장성3공구(가실행-최종)_도급기성(2003년5월)" xfId="1311"/>
    <cellStyle name="_적격 _고창장성3공구(가실행-최종)_도급기성(2003년5월)_IDC_인프라_2단계공사(가실행20091208)" xfId="1312"/>
    <cellStyle name="_적격 _고창장성3공구(가실행-최종)_도급기성(2003년5월)_IDC_인프라_2단계공사(도급20091207)" xfId="1313"/>
    <cellStyle name="_적격 _고창장성3공구(가실행-최종)_도급기성(2003년9월)" xfId="1314"/>
    <cellStyle name="_적격 _고창장성3공구(가실행-최종)_도급기성(2003년9월)_IDC_인프라_2단계공사(가실행20091208)" xfId="1315"/>
    <cellStyle name="_적격 _고창장성3공구(가실행-최종)_도급기성(2003년9월)_IDC_인프라_2단계공사(도급20091207)" xfId="1316"/>
    <cellStyle name="_적격 _고창장성3공구(가실행-최종)_도급내역서" xfId="1317"/>
    <cellStyle name="_적격 _고창장성3공구(가실행-최종)_도급내역서(고창-장성3공구)" xfId="1318"/>
    <cellStyle name="_적격 _고창장성3공구(가실행-최종)_도급내역서(고창-장성3공구)_IDC_인프라_2단계공사(가실행20091208)" xfId="1319"/>
    <cellStyle name="_적격 _고창장성3공구(가실행-최종)_도급내역서(고창-장성3공구)_IDC_인프라_2단계공사(도급20091207)" xfId="1320"/>
    <cellStyle name="_적격 _고창장성3공구(가실행-최종)_도급내역서_IDC_인프라_2단계공사(가실행20091208)" xfId="1321"/>
    <cellStyle name="_적격 _고창장성3공구(가실행-최종)_도급내역서_IDC_인프라_2단계공사(도급20091207)" xfId="1322"/>
    <cellStyle name="_적격 _고창장성3공구(가실행-최종)_발주설계서(2003년)" xfId="1323"/>
    <cellStyle name="_적격 _고창장성3공구(가실행-최종)_발주설계서(2003년)_IDC_인프라_2단계공사(가실행20091208)" xfId="1324"/>
    <cellStyle name="_적격 _고창장성3공구(가실행-최종)_발주설계서(2003년)_IDC_인프라_2단계공사(도급20091207)" xfId="1325"/>
    <cellStyle name="_적격 _고창장성3공구(가실행-최종)_설계예산서" xfId="1326"/>
    <cellStyle name="_적격 _고창장성3공구(가실행-최종)_설계예산서_IDC_인프라_2단계공사(가실행20091208)" xfId="1327"/>
    <cellStyle name="_적격 _고창장성3공구(가실행-최종)_설계예산서_IDC_인프라_2단계공사(도급20091207)" xfId="1328"/>
    <cellStyle name="_적격 _고창장성3공구(가실행-최종)_실행내역서(정리)" xfId="1329"/>
    <cellStyle name="_적격 _고창장성3공구(가실행-최종)_실행내역서(정리)_IDC_인프라_2단계공사(가실행20091208)" xfId="1330"/>
    <cellStyle name="_적격 _고창장성3공구(가실행-최종)_실행내역서(정리)_IDC_인프라_2단계공사(도급20091207)" xfId="1331"/>
    <cellStyle name="_적격 _광주평동투찰" xfId="2815"/>
    <cellStyle name="_적격 _광주평동품의1" xfId="2816"/>
    <cellStyle name="_적격 _부산남천동병원내역서(남일)" xfId="1332"/>
    <cellStyle name="_적격 _부산남천동병원내역서(남일)_2도급내역(계약분)" xfId="1333"/>
    <cellStyle name="_적격 _부산남천동병원내역서(남일)_2도급내역(계약분)_협조전" xfId="1334"/>
    <cellStyle name="_적격 _부산남천동병원내역서(남일)_2도급내역(계약분)_협조전_협조전" xfId="1335"/>
    <cellStyle name="_적격 _부산남천동병원내역서(남일)_공정표" xfId="1336"/>
    <cellStyle name="_적격 _부산남천동병원내역서(남일)_공정표_협조전" xfId="1337"/>
    <cellStyle name="_적격 _부산남천동병원내역서(남일)_공정표_협조전_협조전" xfId="1338"/>
    <cellStyle name="_적격 _부산남천동병원내역서(남일)_세종회관입찰보고서" xfId="1339"/>
    <cellStyle name="_적격 _부산남천동병원내역서(남일)_세종회관입찰보고서_협조전" xfId="1340"/>
    <cellStyle name="_적격 _부산남천동병원내역서(남일)_세종회관입찰보고서_협조전_협조전" xfId="1341"/>
    <cellStyle name="_적격 _부산남천동병원내역서(남일)_입찰보고서" xfId="1342"/>
    <cellStyle name="_적격 _부산남천동병원내역서(남일)_입찰보고서_협조전" xfId="1343"/>
    <cellStyle name="_적격 _부산남천동병원내역서(남일)_입찰보고서_협조전_협조전" xfId="1344"/>
    <cellStyle name="_적격 _부산남천동병원내역서(남일)_협조전" xfId="1345"/>
    <cellStyle name="_적격 _부산남천동병원내역서(남일)_협조전_협조전" xfId="1346"/>
    <cellStyle name="_적격 _송학하수품의(설계넣고)" xfId="2817"/>
    <cellStyle name="_적격 _의정부" xfId="1347"/>
    <cellStyle name="_적격 _의정부_건국대학교공내역1028" xfId="1348"/>
    <cellStyle name="_적격 _의정부_건국대학교공내역1028_건국대학교공내역1028" xfId="1349"/>
    <cellStyle name="_적격 _의정부_건국대학교공내역1028_건국대학교공내역1028_협조전" xfId="1350"/>
    <cellStyle name="_적격 _의정부_건국대학교공내역1028_건국대학교공내역1028_협조전_협조전" xfId="1351"/>
    <cellStyle name="_적격 _의정부_건국대학교공내역1028_협조전" xfId="1352"/>
    <cellStyle name="_적격 _의정부_건국대학교공내역1028_협조전_협조전" xfId="1353"/>
    <cellStyle name="_적격 _의정부_협조전" xfId="1354"/>
    <cellStyle name="_적격 _의정부_협조전_협조전" xfId="1355"/>
    <cellStyle name="_적격 _의정부성모병원" xfId="1356"/>
    <cellStyle name="_적격 _의정부성모병원_건국대학교공내역1028" xfId="1357"/>
    <cellStyle name="_적격 _의정부성모병원_건국대학교공내역1028_건국대학교공내역1028" xfId="1358"/>
    <cellStyle name="_적격 _의정부성모병원_건국대학교공내역1028_건국대학교공내역1028_협조전" xfId="1359"/>
    <cellStyle name="_적격 _의정부성모병원_건국대학교공내역1028_건국대학교공내역1028_협조전_협조전" xfId="1360"/>
    <cellStyle name="_적격 _의정부성모병원_건국대학교공내역1028_협조전" xfId="1361"/>
    <cellStyle name="_적격 _의정부성모병원_건국대학교공내역1028_협조전_협조전" xfId="1362"/>
    <cellStyle name="_적격 _의정부성모병원_협조전" xfId="1363"/>
    <cellStyle name="_적격 _의정부성모병원_협조전_협조전" xfId="1364"/>
    <cellStyle name="_적격 _집행갑지 " xfId="1365"/>
    <cellStyle name="_적격 _집행갑지 _BM(전기)-동남권-현대산업개발" xfId="1366"/>
    <cellStyle name="_적격 _집행갑지 _BM(전기)-동남권-현대산업개발_IDC_인프라_2단계공사(가실행20091208)" xfId="1367"/>
    <cellStyle name="_적격 _집행갑지 _BM(전기)-동남권-현대산업개발_IDC_인프라_2단계공사(도급20091207)" xfId="1368"/>
    <cellStyle name="_적격 _집행갑지 _IDC_인프라_2단계공사(가실행20091208)" xfId="1369"/>
    <cellStyle name="_적격 _집행갑지 _IDC_인프라_2단계공사(도급20091207)" xfId="1370"/>
    <cellStyle name="_적격 _집행갑지 _광주평동투찰" xfId="2818"/>
    <cellStyle name="_적격 _집행갑지 _광주평동품의1" xfId="2819"/>
    <cellStyle name="_적격 _집행갑지 _송학하수품의(설계넣고)" xfId="2820"/>
    <cellStyle name="_적격 _집행갑지 _파일사전공사본사최종" xfId="1371"/>
    <cellStyle name="_적격 _집행갑지 _파일사전공사본사최종_BM(전기)-동남권-현대산업개발" xfId="1372"/>
    <cellStyle name="_적격 _집행갑지 _파일사전공사본사최종_BM(전기)-동남권-현대산업개발_IDC_인프라_2단계공사(가실행20091208)" xfId="1373"/>
    <cellStyle name="_적격 _집행갑지 _파일사전공사본사최종_BM(전기)-동남권-현대산업개발_IDC_인프라_2단계공사(도급20091207)" xfId="1374"/>
    <cellStyle name="_적격 _집행갑지 _파일사전공사본사최종_IDC_인프라_2단계공사(가실행20091208)" xfId="1375"/>
    <cellStyle name="_적격 _집행갑지 _파일사전공사본사최종_IDC_인프라_2단계공사(도급20091207)" xfId="1376"/>
    <cellStyle name="_적격 _청주중원(부대입찰) 견적" xfId="1377"/>
    <cellStyle name="_적격 _청주중원(부대입찰) 견적_건국대학교공내역1028" xfId="1378"/>
    <cellStyle name="_적격 _청주중원(부대입찰) 견적_건국대학교공내역1028_건국대학교공내역1028" xfId="1379"/>
    <cellStyle name="_적격 _청주중원(부대입찰) 견적_건국대학교공내역1028_건국대학교공내역1028_협조전" xfId="1380"/>
    <cellStyle name="_적격 _청주중원(부대입찰) 견적_건국대학교공내역1028_건국대학교공내역1028_협조전_협조전" xfId="1381"/>
    <cellStyle name="_적격 _청주중원(부대입찰) 견적_건국대학교공내역1028_협조전" xfId="1382"/>
    <cellStyle name="_적격 _청주중원(부대입찰) 견적_건국대학교공내역1028_협조전_협조전" xfId="1383"/>
    <cellStyle name="_적격 _청주중원(부대입찰) 견적_협조전" xfId="1384"/>
    <cellStyle name="_적격 _청주중원(부대입찰) 견적_협조전_협조전" xfId="1385"/>
    <cellStyle name="_적격 _파일사전공사본사최종" xfId="1386"/>
    <cellStyle name="_적격 _파일사전공사본사최종_BM(전기)-동남권-현대산업개발" xfId="1387"/>
    <cellStyle name="_적격 _파일사전공사본사최종_BM(전기)-동남권-현대산업개발_IDC_인프라_2단계공사(가실행20091208)" xfId="1388"/>
    <cellStyle name="_적격 _파일사전공사본사최종_BM(전기)-동남권-현대산업개발_IDC_인프라_2단계공사(도급20091207)" xfId="1389"/>
    <cellStyle name="_적격 _파일사전공사본사최종_IDC_인프라_2단계공사(가실행20091208)" xfId="1390"/>
    <cellStyle name="_적격 _파일사전공사본사최종_IDC_인프라_2단계공사(도급20091207)" xfId="1391"/>
    <cellStyle name="_적격 _하도급내역서(1,2공구)" xfId="1392"/>
    <cellStyle name="_적격 _하도급내역서(1,2공구)_IDC_인프라_2단계공사(가실행20091208)" xfId="1393"/>
    <cellStyle name="_적격 _하도급내역서(1,2공구)_IDC_인프라_2단계공사(도급20091207)" xfId="1394"/>
    <cellStyle name="_적격 _하도급내역서(1,2공구)_기성내역서(01회)" xfId="1395"/>
    <cellStyle name="_적격 _하도급내역서(1,2공구)_기성내역서(01회)_IDC_인프라_2단계공사(가실행20091208)" xfId="1396"/>
    <cellStyle name="_적격 _하도급내역서(1,2공구)_기성내역서(01회)_IDC_인프라_2단계공사(도급20091207)" xfId="1397"/>
    <cellStyle name="_적격 _하도급내역서(1,2공구)_내역서(정리)" xfId="1398"/>
    <cellStyle name="_적격 _하도급내역서(1,2공구)_내역서(정리)_IDC_인프라_2단계공사(가실행20091208)" xfId="1399"/>
    <cellStyle name="_적격 _하도급내역서(1,2공구)_내역서(정리)_IDC_인프라_2단계공사(도급20091207)" xfId="1400"/>
    <cellStyle name="_적격 _하도급내역서(1,2공구)_도급기성(2003년12월)" xfId="1401"/>
    <cellStyle name="_적격 _하도급내역서(1,2공구)_도급기성(2003년12월)_IDC_인프라_2단계공사(가실행20091208)" xfId="1402"/>
    <cellStyle name="_적격 _하도급내역서(1,2공구)_도급기성(2003년12월)_IDC_인프라_2단계공사(도급20091207)" xfId="1403"/>
    <cellStyle name="_적격 _하도급내역서(1,2공구)_도급기성(2003년4월)" xfId="1404"/>
    <cellStyle name="_적격 _하도급내역서(1,2공구)_도급기성(2003년4월)_IDC_인프라_2단계공사(가실행20091208)" xfId="1405"/>
    <cellStyle name="_적격 _하도급내역서(1,2공구)_도급기성(2003년4월)_IDC_인프라_2단계공사(도급20091207)" xfId="1406"/>
    <cellStyle name="_적격 _하도급내역서(1,2공구)_도급기성(2003년5월)" xfId="1407"/>
    <cellStyle name="_적격 _하도급내역서(1,2공구)_도급기성(2003년5월)_IDC_인프라_2단계공사(가실행20091208)" xfId="1408"/>
    <cellStyle name="_적격 _하도급내역서(1,2공구)_도급기성(2003년5월)_IDC_인프라_2단계공사(도급20091207)" xfId="1409"/>
    <cellStyle name="_적격 _하도급내역서(1,2공구)_도급기성(2003년9월)" xfId="1410"/>
    <cellStyle name="_적격 _하도급내역서(1,2공구)_도급기성(2003년9월)_IDC_인프라_2단계공사(가실행20091208)" xfId="1411"/>
    <cellStyle name="_적격 _하도급내역서(1,2공구)_도급기성(2003년9월)_IDC_인프라_2단계공사(도급20091207)" xfId="1412"/>
    <cellStyle name="_적격 _하도급내역서(1,2공구)_도급내역서" xfId="1413"/>
    <cellStyle name="_적격 _하도급내역서(1,2공구)_도급내역서(고창-장성3공구)" xfId="1414"/>
    <cellStyle name="_적격 _하도급내역서(1,2공구)_도급내역서(고창-장성3공구)_IDC_인프라_2단계공사(가실행20091208)" xfId="1415"/>
    <cellStyle name="_적격 _하도급내역서(1,2공구)_도급내역서(고창-장성3공구)_IDC_인프라_2단계공사(도급20091207)" xfId="1416"/>
    <cellStyle name="_적격 _하도급내역서(1,2공구)_도급내역서_IDC_인프라_2단계공사(가실행20091208)" xfId="1417"/>
    <cellStyle name="_적격 _하도급내역서(1,2공구)_도급내역서_IDC_인프라_2단계공사(도급20091207)" xfId="1418"/>
    <cellStyle name="_적격 _하도급내역서(1,2공구)_발주설계서(2003년)" xfId="1419"/>
    <cellStyle name="_적격 _하도급내역서(1,2공구)_발주설계서(2003년)_IDC_인프라_2단계공사(가실행20091208)" xfId="1420"/>
    <cellStyle name="_적격 _하도급내역서(1,2공구)_발주설계서(2003년)_IDC_인프라_2단계공사(도급20091207)" xfId="1421"/>
    <cellStyle name="_적격 _하도급내역서(1,2공구)_설계예산서" xfId="1422"/>
    <cellStyle name="_적격 _하도급내역서(1,2공구)_설계예산서_IDC_인프라_2단계공사(가실행20091208)" xfId="1423"/>
    <cellStyle name="_적격 _하도급내역서(1,2공구)_설계예산서_IDC_인프라_2단계공사(도급20091207)" xfId="1424"/>
    <cellStyle name="_적격 _하도급내역서(1,2공구)_실행내역서(정리)" xfId="1425"/>
    <cellStyle name="_적격 _하도급내역서(1,2공구)_실행내역서(정리)_IDC_인프라_2단계공사(가실행20091208)" xfId="1426"/>
    <cellStyle name="_적격 _하도급내역서(1,2공구)_실행내역서(정리)_IDC_인프라_2단계공사(도급20091207)" xfId="1427"/>
    <cellStyle name="_적격 _협조전" xfId="1428"/>
    <cellStyle name="_적격 _협조전_협조전" xfId="1429"/>
    <cellStyle name="_적격(화산) " xfId="1430"/>
    <cellStyle name="_적격(화산) _BM(전기)-동남권-현대산업개발" xfId="1431"/>
    <cellStyle name="_적격(화산) _BM(전기)-동남권-현대산업개발_IDC_인프라_2단계공사(가실행20091208)" xfId="1432"/>
    <cellStyle name="_적격(화산) _BM(전기)-동남권-현대산업개발_IDC_인프라_2단계공사(도급20091207)" xfId="1433"/>
    <cellStyle name="_적격(화산) _IDC_인프라_2단계공사(가실행20091208)" xfId="1434"/>
    <cellStyle name="_적격(화산) _IDC_인프라_2단계공사(도급20091207)" xfId="1435"/>
    <cellStyle name="_적격(화산) _건국대병원" xfId="1436"/>
    <cellStyle name="_적격(화산) _건국대병원_건국대학교공내역1028" xfId="1437"/>
    <cellStyle name="_적격(화산) _건국대병원_건국대학교공내역1028_건국대학교공내역1028" xfId="1438"/>
    <cellStyle name="_적격(화산) _건국대병원_건국대학교공내역1028_건국대학교공내역1028_협조전" xfId="1439"/>
    <cellStyle name="_적격(화산) _건국대병원_건국대학교공내역1028_건국대학교공내역1028_협조전_협조전" xfId="1440"/>
    <cellStyle name="_적격(화산) _건국대병원_건국대학교공내역1028_협조전" xfId="1441"/>
    <cellStyle name="_적격(화산) _건국대병원_건국대학교공내역1028_협조전_협조전" xfId="1442"/>
    <cellStyle name="_적격(화산) _건국대병원_협조전" xfId="1443"/>
    <cellStyle name="_적격(화산) _건국대병원_협조전_협조전" xfId="1444"/>
    <cellStyle name="_적격(화산) _건국대학교공내역1028" xfId="1445"/>
    <cellStyle name="_적격(화산) _건국대학교공내역1028_협조전" xfId="1446"/>
    <cellStyle name="_적격(화산) _건국대학교공내역1028_협조전_협조전" xfId="1447"/>
    <cellStyle name="_적격(화산) _건국대학교병원 견적_미동" xfId="1448"/>
    <cellStyle name="_적격(화산) _건국대학교병원 견적_미동_건국대학교공내역1028" xfId="1449"/>
    <cellStyle name="_적격(화산) _건국대학교병원 견적_미동_건국대학교공내역1028_건국대학교공내역1028" xfId="1450"/>
    <cellStyle name="_적격(화산) _건국대학교병원 견적_미동_건국대학교공내역1028_건국대학교공내역1028_협조전" xfId="1451"/>
    <cellStyle name="_적격(화산) _건국대학교병원 견적_미동_건국대학교공내역1028_건국대학교공내역1028_협조전_협조전" xfId="1452"/>
    <cellStyle name="_적격(화산) _건국대학교병원 견적_미동_건국대학교공내역1028_협조전" xfId="1453"/>
    <cellStyle name="_적격(화산) _건국대학교병원 견적_미동_건국대학교공내역1028_협조전_협조전" xfId="1454"/>
    <cellStyle name="_적격(화산) _건국대학교병원 견적_미동_협조전" xfId="1455"/>
    <cellStyle name="_적격(화산) _건국대학교병원 견적_미동_협조전_협조전" xfId="1456"/>
    <cellStyle name="_적격(화산) _건국대학교부대입찰업체견적서" xfId="1457"/>
    <cellStyle name="_적격(화산) _건국대학교부대입찰업체견적서_건국대학교공내역1028" xfId="1458"/>
    <cellStyle name="_적격(화산) _건국대학교부대입찰업체견적서_건국대학교공내역1028_건국대학교공내역1028" xfId="1459"/>
    <cellStyle name="_적격(화산) _건국대학교부대입찰업체견적서_건국대학교공내역1028_건국대학교공내역1028_협조전" xfId="1460"/>
    <cellStyle name="_적격(화산) _건국대학교부대입찰업체견적서_건국대학교공내역1028_건국대학교공내역1028_협조전_협조전" xfId="1461"/>
    <cellStyle name="_적격(화산) _건국대학교부대입찰업체견적서_건국대학교공내역1028_협조전" xfId="1462"/>
    <cellStyle name="_적격(화산) _건국대학교부대입찰업체견적서_건국대학교공내역1028_협조전_협조전" xfId="1463"/>
    <cellStyle name="_적격(화산) _건국대학교부대입찰업체견적서_협조전" xfId="1464"/>
    <cellStyle name="_적격(화산) _건국대학교부대입찰업체견적서_협조전_협조전" xfId="1465"/>
    <cellStyle name="_적격(화산) _검암2차사전공사(본사검토) " xfId="1466"/>
    <cellStyle name="_적격(화산) _검암2차사전공사(본사검토) _BM(전기)-동남권-현대산업개발" xfId="1467"/>
    <cellStyle name="_적격(화산) _검암2차사전공사(본사검토) _BM(전기)-동남권-현대산업개발_IDC_인프라_2단계공사(가실행20091208)" xfId="1468"/>
    <cellStyle name="_적격(화산) _검암2차사전공사(본사검토) _BM(전기)-동남권-현대산업개발_IDC_인프라_2단계공사(도급20091207)" xfId="1469"/>
    <cellStyle name="_적격(화산) _검암2차사전공사(본사검토) _IDC_인프라_2단계공사(가실행20091208)" xfId="1470"/>
    <cellStyle name="_적격(화산) _검암2차사전공사(본사검토) _IDC_인프라_2단계공사(도급20091207)" xfId="1471"/>
    <cellStyle name="_적격(화산) _검암2차사전공사(본사검토) _파일사전공사본사최종" xfId="1472"/>
    <cellStyle name="_적격(화산) _검암2차사전공사(본사검토) _파일사전공사본사최종_BM(전기)-동남권-현대산업개발" xfId="1473"/>
    <cellStyle name="_적격(화산) _검암2차사전공사(본사검토) _파일사전공사본사최종_BM(전기)-동남권-현대산업개발_IDC_인프라_2단계공사(가실행20091208)" xfId="1474"/>
    <cellStyle name="_적격(화산) _검암2차사전공사(본사검토) _파일사전공사본사최종_BM(전기)-동남권-현대산업개발_IDC_인프라_2단계공사(도급20091207)" xfId="1475"/>
    <cellStyle name="_적격(화산) _검암2차사전공사(본사검토) _파일사전공사본사최종_IDC_인프라_2단계공사(가실행20091208)" xfId="1476"/>
    <cellStyle name="_적격(화산) _검암2차사전공사(본사검토) _파일사전공사본사최종_IDC_인프라_2단계공사(도급20091207)" xfId="1477"/>
    <cellStyle name="_적격(화산) _고창장성3공구(가실행-최종)" xfId="1478"/>
    <cellStyle name="_적격(화산) _고창장성3공구(가실행-최종)_IDC_인프라_2단계공사(가실행20091208)" xfId="1479"/>
    <cellStyle name="_적격(화산) _고창장성3공구(가실행-최종)_IDC_인프라_2단계공사(도급20091207)" xfId="1480"/>
    <cellStyle name="_적격(화산) _고창장성3공구(가실행-최종)_기성내역서(01회)" xfId="1481"/>
    <cellStyle name="_적격(화산) _고창장성3공구(가실행-최종)_기성내역서(01회)_IDC_인프라_2단계공사(가실행20091208)" xfId="1482"/>
    <cellStyle name="_적격(화산) _고창장성3공구(가실행-최종)_기성내역서(01회)_IDC_인프라_2단계공사(도급20091207)" xfId="1483"/>
    <cellStyle name="_적격(화산) _고창장성3공구(가실행-최종)_내역서(정리)" xfId="1484"/>
    <cellStyle name="_적격(화산) _고창장성3공구(가실행-최종)_내역서(정리)_IDC_인프라_2단계공사(가실행20091208)" xfId="1485"/>
    <cellStyle name="_적격(화산) _고창장성3공구(가실행-최종)_내역서(정리)_IDC_인프라_2단계공사(도급20091207)" xfId="1486"/>
    <cellStyle name="_적격(화산) _고창장성3공구(가실행-최종)_도급기성(2003년12월)" xfId="1487"/>
    <cellStyle name="_적격(화산) _고창장성3공구(가실행-최종)_도급기성(2003년12월)_IDC_인프라_2단계공사(가실행20091208)" xfId="1488"/>
    <cellStyle name="_적격(화산) _고창장성3공구(가실행-최종)_도급기성(2003년12월)_IDC_인프라_2단계공사(도급20091207)" xfId="1489"/>
    <cellStyle name="_적격(화산) _고창장성3공구(가실행-최종)_도급기성(2003년4월)" xfId="1490"/>
    <cellStyle name="_적격(화산) _고창장성3공구(가실행-최종)_도급기성(2003년4월)_IDC_인프라_2단계공사(가실행20091208)" xfId="1491"/>
    <cellStyle name="_적격(화산) _고창장성3공구(가실행-최종)_도급기성(2003년4월)_IDC_인프라_2단계공사(도급20091207)" xfId="1492"/>
    <cellStyle name="_적격(화산) _고창장성3공구(가실행-최종)_도급기성(2003년5월)" xfId="1493"/>
    <cellStyle name="_적격(화산) _고창장성3공구(가실행-최종)_도급기성(2003년5월)_IDC_인프라_2단계공사(가실행20091208)" xfId="1494"/>
    <cellStyle name="_적격(화산) _고창장성3공구(가실행-최종)_도급기성(2003년5월)_IDC_인프라_2단계공사(도급20091207)" xfId="1495"/>
    <cellStyle name="_적격(화산) _고창장성3공구(가실행-최종)_도급기성(2003년9월)" xfId="1496"/>
    <cellStyle name="_적격(화산) _고창장성3공구(가실행-최종)_도급기성(2003년9월)_IDC_인프라_2단계공사(가실행20091208)" xfId="1497"/>
    <cellStyle name="_적격(화산) _고창장성3공구(가실행-최종)_도급기성(2003년9월)_IDC_인프라_2단계공사(도급20091207)" xfId="1498"/>
    <cellStyle name="_적격(화산) _고창장성3공구(가실행-최종)_도급내역서" xfId="1499"/>
    <cellStyle name="_적격(화산) _고창장성3공구(가실행-최종)_도급내역서(고창-장성3공구)" xfId="1500"/>
    <cellStyle name="_적격(화산) _고창장성3공구(가실행-최종)_도급내역서(고창-장성3공구)_IDC_인프라_2단계공사(가실행20091208)" xfId="1501"/>
    <cellStyle name="_적격(화산) _고창장성3공구(가실행-최종)_도급내역서(고창-장성3공구)_IDC_인프라_2단계공사(도급20091207)" xfId="1502"/>
    <cellStyle name="_적격(화산) _고창장성3공구(가실행-최종)_도급내역서_IDC_인프라_2단계공사(가실행20091208)" xfId="1503"/>
    <cellStyle name="_적격(화산) _고창장성3공구(가실행-최종)_도급내역서_IDC_인프라_2단계공사(도급20091207)" xfId="1504"/>
    <cellStyle name="_적격(화산) _고창장성3공구(가실행-최종)_발주설계서(2003년)" xfId="1505"/>
    <cellStyle name="_적격(화산) _고창장성3공구(가실행-최종)_발주설계서(2003년)_IDC_인프라_2단계공사(가실행20091208)" xfId="1506"/>
    <cellStyle name="_적격(화산) _고창장성3공구(가실행-최종)_발주설계서(2003년)_IDC_인프라_2단계공사(도급20091207)" xfId="1507"/>
    <cellStyle name="_적격(화산) _고창장성3공구(가실행-최종)_설계예산서" xfId="1508"/>
    <cellStyle name="_적격(화산) _고창장성3공구(가실행-최종)_설계예산서_IDC_인프라_2단계공사(가실행20091208)" xfId="1509"/>
    <cellStyle name="_적격(화산) _고창장성3공구(가실행-최종)_설계예산서_IDC_인프라_2단계공사(도급20091207)" xfId="1510"/>
    <cellStyle name="_적격(화산) _고창장성3공구(가실행-최종)_실행내역서(정리)" xfId="1511"/>
    <cellStyle name="_적격(화산) _고창장성3공구(가실행-최종)_실행내역서(정리)_IDC_인프라_2단계공사(가실행20091208)" xfId="1512"/>
    <cellStyle name="_적격(화산) _고창장성3공구(가실행-최종)_실행내역서(정리)_IDC_인프라_2단계공사(도급20091207)" xfId="1513"/>
    <cellStyle name="_적격(화산) _광주평동투찰" xfId="2821"/>
    <cellStyle name="_적격(화산) _광주평동품의1" xfId="2822"/>
    <cellStyle name="_적격(화산) _부산남천동병원내역서(남일)" xfId="1514"/>
    <cellStyle name="_적격(화산) _부산남천동병원내역서(남일)_2도급내역(계약분)" xfId="1515"/>
    <cellStyle name="_적격(화산) _부산남천동병원내역서(남일)_2도급내역(계약분)_협조전" xfId="1516"/>
    <cellStyle name="_적격(화산) _부산남천동병원내역서(남일)_2도급내역(계약분)_협조전_협조전" xfId="1517"/>
    <cellStyle name="_적격(화산) _부산남천동병원내역서(남일)_공정표" xfId="1518"/>
    <cellStyle name="_적격(화산) _부산남천동병원내역서(남일)_공정표_협조전" xfId="1519"/>
    <cellStyle name="_적격(화산) _부산남천동병원내역서(남일)_공정표_협조전_협조전" xfId="1520"/>
    <cellStyle name="_적격(화산) _부산남천동병원내역서(남일)_세종회관입찰보고서" xfId="1521"/>
    <cellStyle name="_적격(화산) _부산남천동병원내역서(남일)_세종회관입찰보고서_협조전" xfId="1522"/>
    <cellStyle name="_적격(화산) _부산남천동병원내역서(남일)_세종회관입찰보고서_협조전_협조전" xfId="1523"/>
    <cellStyle name="_적격(화산) _부산남천동병원내역서(남일)_입찰보고서" xfId="1524"/>
    <cellStyle name="_적격(화산) _부산남천동병원내역서(남일)_입찰보고서_협조전" xfId="1525"/>
    <cellStyle name="_적격(화산) _부산남천동병원내역서(남일)_입찰보고서_협조전_협조전" xfId="1526"/>
    <cellStyle name="_적격(화산) _부산남천동병원내역서(남일)_협조전" xfId="1527"/>
    <cellStyle name="_적격(화산) _부산남천동병원내역서(남일)_협조전_협조전" xfId="1528"/>
    <cellStyle name="_적격(화산) _사전공사(토목본사검토) " xfId="1529"/>
    <cellStyle name="_적격(화산) _사전공사(토목본사검토) _BM(전기)-동남권-현대산업개발" xfId="1530"/>
    <cellStyle name="_적격(화산) _사전공사(토목본사검토) _BM(전기)-동남권-현대산업개발_IDC_인프라_2단계공사(가실행20091208)" xfId="1531"/>
    <cellStyle name="_적격(화산) _사전공사(토목본사검토) _BM(전기)-동남권-현대산업개발_IDC_인프라_2단계공사(도급20091207)" xfId="1532"/>
    <cellStyle name="_적격(화산) _사전공사(토목본사검토) _IDC_인프라_2단계공사(가실행20091208)" xfId="1533"/>
    <cellStyle name="_적격(화산) _사전공사(토목본사검토) _IDC_인프라_2단계공사(도급20091207)" xfId="1534"/>
    <cellStyle name="_적격(화산) _사전공사(토목본사검토) _송도파일" xfId="1535"/>
    <cellStyle name="_적격(화산) _사전공사(토목본사검토) _송도파일_BM(전기)-동남권-현대산업개발" xfId="1536"/>
    <cellStyle name="_적격(화산) _사전공사(토목본사검토) _송도파일_BM(전기)-동남권-현대산업개발_IDC_인프라_2단계공사(가실행20091208)" xfId="1537"/>
    <cellStyle name="_적격(화산) _사전공사(토목본사검토) _송도파일_BM(전기)-동남권-현대산업개발_IDC_인프라_2단계공사(도급20091207)" xfId="1538"/>
    <cellStyle name="_적격(화산) _사전공사(토목본사검토) _송도파일_IDC_인프라_2단계공사(가실행20091208)" xfId="1539"/>
    <cellStyle name="_적격(화산) _사전공사(토목본사검토) _송도파일_IDC_인프라_2단계공사(도급20091207)" xfId="1540"/>
    <cellStyle name="_적격(화산) _사전공사(토목본사검토) _일주파일" xfId="1541"/>
    <cellStyle name="_적격(화산) _사전공사(토목본사검토) _일주파일_BM(전기)-동남권-현대산업개발" xfId="1542"/>
    <cellStyle name="_적격(화산) _사전공사(토목본사검토) _일주파일_BM(전기)-동남권-현대산업개발_IDC_인프라_2단계공사(가실행20091208)" xfId="1543"/>
    <cellStyle name="_적격(화산) _사전공사(토목본사검토) _일주파일_BM(전기)-동남권-현대산업개발_IDC_인프라_2단계공사(도급20091207)" xfId="1544"/>
    <cellStyle name="_적격(화산) _사전공사(토목본사검토) _일주파일_IDC_인프라_2단계공사(가실행20091208)" xfId="1545"/>
    <cellStyle name="_적격(화산) _사전공사(토목본사검토) _일주파일_IDC_인프라_2단계공사(도급20091207)" xfId="1546"/>
    <cellStyle name="_적격(화산) _사전공사(토목본사검토) _파일공사" xfId="1547"/>
    <cellStyle name="_적격(화산) _사전공사(토목본사검토) _파일공사(30M)" xfId="1548"/>
    <cellStyle name="_적격(화산) _사전공사(토목본사검토) _파일공사(30M)_BM(전기)-동남권-현대산업개발" xfId="1549"/>
    <cellStyle name="_적격(화산) _사전공사(토목본사검토) _파일공사(30M)_BM(전기)-동남권-현대산업개발_IDC_인프라_2단계공사(가실행20091208)" xfId="1550"/>
    <cellStyle name="_적격(화산) _사전공사(토목본사검토) _파일공사(30M)_BM(전기)-동남권-현대산업개발_IDC_인프라_2단계공사(도급20091207)" xfId="1551"/>
    <cellStyle name="_적격(화산) _사전공사(토목본사검토) _파일공사(30M)_IDC_인프라_2단계공사(가실행20091208)" xfId="1552"/>
    <cellStyle name="_적격(화산) _사전공사(토목본사검토) _파일공사(30M)_IDC_인프라_2단계공사(도급20091207)" xfId="1553"/>
    <cellStyle name="_적격(화산) _사전공사(토목본사검토) _파일공사_BM(전기)-동남권-현대산업개발" xfId="1554"/>
    <cellStyle name="_적격(화산) _사전공사(토목본사검토) _파일공사_BM(전기)-동남권-현대산업개발_IDC_인프라_2단계공사(가실행20091208)" xfId="1555"/>
    <cellStyle name="_적격(화산) _사전공사(토목본사검토) _파일공사_BM(전기)-동남권-현대산업개발_IDC_인프라_2단계공사(도급20091207)" xfId="1556"/>
    <cellStyle name="_적격(화산) _사전공사(토목본사검토) _파일공사_IDC_인프라_2단계공사(가실행20091208)" xfId="1557"/>
    <cellStyle name="_적격(화산) _사전공사(토목본사검토) _파일공사_IDC_인프라_2단계공사(도급20091207)" xfId="1558"/>
    <cellStyle name="_적격(화산) _사전공사(토목본사검토) _파일사전공사본사최종" xfId="1559"/>
    <cellStyle name="_적격(화산) _사전공사(토목본사검토) _파일사전공사본사최종_BM(전기)-동남권-현대산업개발" xfId="1560"/>
    <cellStyle name="_적격(화산) _사전공사(토목본사검토) _파일사전공사본사최종_BM(전기)-동남권-현대산업개발_IDC_인프라_2단계공사(가실행20091208)" xfId="1561"/>
    <cellStyle name="_적격(화산) _사전공사(토목본사검토) _파일사전공사본사최종_BM(전기)-동남권-현대산업개발_IDC_인프라_2단계공사(도급20091207)" xfId="1562"/>
    <cellStyle name="_적격(화산) _사전공사(토목본사검토) _파일사전공사본사최종_IDC_인프라_2단계공사(가실행20091208)" xfId="1563"/>
    <cellStyle name="_적격(화산) _사전공사(토목본사검토) _파일사전공사본사최종_IDC_인프라_2단계공사(도급20091207)" xfId="1564"/>
    <cellStyle name="_적격(화산) _송도파일" xfId="1565"/>
    <cellStyle name="_적격(화산) _송도파일_BM(전기)-동남권-현대산업개발" xfId="1566"/>
    <cellStyle name="_적격(화산) _송도파일_BM(전기)-동남권-현대산업개발_IDC_인프라_2단계공사(가실행20091208)" xfId="1567"/>
    <cellStyle name="_적격(화산) _송도파일_BM(전기)-동남권-현대산업개발_IDC_인프라_2단계공사(도급20091207)" xfId="1568"/>
    <cellStyle name="_적격(화산) _송도파일_IDC_인프라_2단계공사(가실행20091208)" xfId="1569"/>
    <cellStyle name="_적격(화산) _송도파일_IDC_인프라_2단계공사(도급20091207)" xfId="1570"/>
    <cellStyle name="_적격(화산) _송학하수품의(설계넣고)" xfId="2823"/>
    <cellStyle name="_적격(화산) _의정부" xfId="1571"/>
    <cellStyle name="_적격(화산) _의정부_건국대학교공내역1028" xfId="1572"/>
    <cellStyle name="_적격(화산) _의정부_건국대학교공내역1028_건국대학교공내역1028" xfId="1573"/>
    <cellStyle name="_적격(화산) _의정부_건국대학교공내역1028_건국대학교공내역1028_협조전" xfId="1574"/>
    <cellStyle name="_적격(화산) _의정부_건국대학교공내역1028_건국대학교공내역1028_협조전_협조전" xfId="1575"/>
    <cellStyle name="_적격(화산) _의정부_건국대학교공내역1028_협조전" xfId="1576"/>
    <cellStyle name="_적격(화산) _의정부_건국대학교공내역1028_협조전_협조전" xfId="1577"/>
    <cellStyle name="_적격(화산) _의정부_협조전" xfId="1578"/>
    <cellStyle name="_적격(화산) _의정부_협조전_협조전" xfId="1579"/>
    <cellStyle name="_적격(화산) _의정부성모병원" xfId="1580"/>
    <cellStyle name="_적격(화산) _의정부성모병원_건국대학교공내역1028" xfId="1581"/>
    <cellStyle name="_적격(화산) _의정부성모병원_건국대학교공내역1028_건국대학교공내역1028" xfId="1582"/>
    <cellStyle name="_적격(화산) _의정부성모병원_건국대학교공내역1028_건국대학교공내역1028_협조전" xfId="1583"/>
    <cellStyle name="_적격(화산) _의정부성모병원_건국대학교공내역1028_건국대학교공내역1028_협조전_협조전" xfId="1584"/>
    <cellStyle name="_적격(화산) _의정부성모병원_건국대학교공내역1028_협조전" xfId="1585"/>
    <cellStyle name="_적격(화산) _의정부성모병원_건국대학교공내역1028_협조전_협조전" xfId="1586"/>
    <cellStyle name="_적격(화산) _의정부성모병원_협조전" xfId="1587"/>
    <cellStyle name="_적격(화산) _의정부성모병원_협조전_협조전" xfId="1588"/>
    <cellStyle name="_적격(화산) _일주파일" xfId="1589"/>
    <cellStyle name="_적격(화산) _일주파일_BM(전기)-동남권-현대산업개발" xfId="1590"/>
    <cellStyle name="_적격(화산) _일주파일_BM(전기)-동남권-현대산업개발_IDC_인프라_2단계공사(가실행20091208)" xfId="1591"/>
    <cellStyle name="_적격(화산) _일주파일_BM(전기)-동남권-현대산업개발_IDC_인프라_2단계공사(도급20091207)" xfId="1592"/>
    <cellStyle name="_적격(화산) _일주파일_IDC_인프라_2단계공사(가실행20091208)" xfId="1593"/>
    <cellStyle name="_적격(화산) _일주파일_IDC_인프라_2단계공사(도급20091207)" xfId="1594"/>
    <cellStyle name="_적격(화산) _청주중원(부대입찰) 견적" xfId="1595"/>
    <cellStyle name="_적격(화산) _청주중원(부대입찰) 견적_건국대학교공내역1028" xfId="1596"/>
    <cellStyle name="_적격(화산) _청주중원(부대입찰) 견적_건국대학교공내역1028_건국대학교공내역1028" xfId="1597"/>
    <cellStyle name="_적격(화산) _청주중원(부대입찰) 견적_건국대학교공내역1028_건국대학교공내역1028_협조전" xfId="1598"/>
    <cellStyle name="_적격(화산) _청주중원(부대입찰) 견적_건국대학교공내역1028_건국대학교공내역1028_협조전_협조전" xfId="1599"/>
    <cellStyle name="_적격(화산) _청주중원(부대입찰) 견적_건국대학교공내역1028_협조전" xfId="1600"/>
    <cellStyle name="_적격(화산) _청주중원(부대입찰) 견적_건국대학교공내역1028_협조전_협조전" xfId="1601"/>
    <cellStyle name="_적격(화산) _청주중원(부대입찰) 견적_협조전" xfId="1602"/>
    <cellStyle name="_적격(화산) _청주중원(부대입찰) 견적_협조전_협조전" xfId="1603"/>
    <cellStyle name="_적격(화산) _파일공사" xfId="1604"/>
    <cellStyle name="_적격(화산) _파일공사(30M)" xfId="1605"/>
    <cellStyle name="_적격(화산) _파일공사(30M)_BM(전기)-동남권-현대산업개발" xfId="1606"/>
    <cellStyle name="_적격(화산) _파일공사(30M)_BM(전기)-동남권-현대산업개발_IDC_인프라_2단계공사(가실행20091208)" xfId="1607"/>
    <cellStyle name="_적격(화산) _파일공사(30M)_BM(전기)-동남권-현대산업개발_IDC_인프라_2단계공사(도급20091207)" xfId="1608"/>
    <cellStyle name="_적격(화산) _파일공사(30M)_IDC_인프라_2단계공사(가실행20091208)" xfId="1609"/>
    <cellStyle name="_적격(화산) _파일공사(30M)_IDC_인프라_2단계공사(도급20091207)" xfId="1610"/>
    <cellStyle name="_적격(화산) _파일공사_BM(전기)-동남권-현대산업개발" xfId="1611"/>
    <cellStyle name="_적격(화산) _파일공사_BM(전기)-동남권-현대산업개발_IDC_인프라_2단계공사(가실행20091208)" xfId="1612"/>
    <cellStyle name="_적격(화산) _파일공사_BM(전기)-동남권-현대산업개발_IDC_인프라_2단계공사(도급20091207)" xfId="1613"/>
    <cellStyle name="_적격(화산) _파일공사_IDC_인프라_2단계공사(가실행20091208)" xfId="1614"/>
    <cellStyle name="_적격(화산) _파일공사_IDC_인프라_2단계공사(도급20091207)" xfId="1615"/>
    <cellStyle name="_적격(화산) _파일사전공사본사최종" xfId="1616"/>
    <cellStyle name="_적격(화산) _파일사전공사본사최종_BM(전기)-동남권-현대산업개발" xfId="1617"/>
    <cellStyle name="_적격(화산) _파일사전공사본사최종_BM(전기)-동남권-현대산업개발_IDC_인프라_2단계공사(가실행20091208)" xfId="1618"/>
    <cellStyle name="_적격(화산) _파일사전공사본사최종_BM(전기)-동남권-현대산업개발_IDC_인프라_2단계공사(도급20091207)" xfId="1619"/>
    <cellStyle name="_적격(화산) _파일사전공사본사최종_IDC_인프라_2단계공사(가실행20091208)" xfId="1620"/>
    <cellStyle name="_적격(화산) _파일사전공사본사최종_IDC_인프라_2단계공사(도급20091207)" xfId="1621"/>
    <cellStyle name="_적격(화산) _하도급내역서(1,2공구)" xfId="1622"/>
    <cellStyle name="_적격(화산) _하도급내역서(1,2공구)_IDC_인프라_2단계공사(가실행20091208)" xfId="1623"/>
    <cellStyle name="_적격(화산) _하도급내역서(1,2공구)_IDC_인프라_2단계공사(도급20091207)" xfId="1624"/>
    <cellStyle name="_적격(화산) _하도급내역서(1,2공구)_기성내역서(01회)" xfId="1625"/>
    <cellStyle name="_적격(화산) _하도급내역서(1,2공구)_기성내역서(01회)_IDC_인프라_2단계공사(가실행20091208)" xfId="1626"/>
    <cellStyle name="_적격(화산) _하도급내역서(1,2공구)_기성내역서(01회)_IDC_인프라_2단계공사(도급20091207)" xfId="1627"/>
    <cellStyle name="_적격(화산) _하도급내역서(1,2공구)_내역서(정리)" xfId="1628"/>
    <cellStyle name="_적격(화산) _하도급내역서(1,2공구)_내역서(정리)_IDC_인프라_2단계공사(가실행20091208)" xfId="1629"/>
    <cellStyle name="_적격(화산) _하도급내역서(1,2공구)_내역서(정리)_IDC_인프라_2단계공사(도급20091207)" xfId="1630"/>
    <cellStyle name="_적격(화산) _하도급내역서(1,2공구)_도급기성(2003년12월)" xfId="1631"/>
    <cellStyle name="_적격(화산) _하도급내역서(1,2공구)_도급기성(2003년12월)_IDC_인프라_2단계공사(가실행20091208)" xfId="1632"/>
    <cellStyle name="_적격(화산) _하도급내역서(1,2공구)_도급기성(2003년12월)_IDC_인프라_2단계공사(도급20091207)" xfId="1633"/>
    <cellStyle name="_적격(화산) _하도급내역서(1,2공구)_도급기성(2003년4월)" xfId="1634"/>
    <cellStyle name="_적격(화산) _하도급내역서(1,2공구)_도급기성(2003년4월)_IDC_인프라_2단계공사(가실행20091208)" xfId="1635"/>
    <cellStyle name="_적격(화산) _하도급내역서(1,2공구)_도급기성(2003년4월)_IDC_인프라_2단계공사(도급20091207)" xfId="1636"/>
    <cellStyle name="_적격(화산) _하도급내역서(1,2공구)_도급기성(2003년5월)" xfId="1637"/>
    <cellStyle name="_적격(화산) _하도급내역서(1,2공구)_도급기성(2003년5월)_IDC_인프라_2단계공사(가실행20091208)" xfId="1638"/>
    <cellStyle name="_적격(화산) _하도급내역서(1,2공구)_도급기성(2003년5월)_IDC_인프라_2단계공사(도급20091207)" xfId="1639"/>
    <cellStyle name="_적격(화산) _하도급내역서(1,2공구)_도급기성(2003년9월)" xfId="1640"/>
    <cellStyle name="_적격(화산) _하도급내역서(1,2공구)_도급기성(2003년9월)_IDC_인프라_2단계공사(가실행20091208)" xfId="1641"/>
    <cellStyle name="_적격(화산) _하도급내역서(1,2공구)_도급기성(2003년9월)_IDC_인프라_2단계공사(도급20091207)" xfId="1642"/>
    <cellStyle name="_적격(화산) _하도급내역서(1,2공구)_도급내역서" xfId="1643"/>
    <cellStyle name="_적격(화산) _하도급내역서(1,2공구)_도급내역서(고창-장성3공구)" xfId="1644"/>
    <cellStyle name="_적격(화산) _하도급내역서(1,2공구)_도급내역서(고창-장성3공구)_IDC_인프라_2단계공사(가실행20091208)" xfId="1645"/>
    <cellStyle name="_적격(화산) _하도급내역서(1,2공구)_도급내역서(고창-장성3공구)_IDC_인프라_2단계공사(도급20091207)" xfId="1646"/>
    <cellStyle name="_적격(화산) _하도급내역서(1,2공구)_도급내역서_IDC_인프라_2단계공사(가실행20091208)" xfId="1647"/>
    <cellStyle name="_적격(화산) _하도급내역서(1,2공구)_도급내역서_IDC_인프라_2단계공사(도급20091207)" xfId="1648"/>
    <cellStyle name="_적격(화산) _하도급내역서(1,2공구)_발주설계서(2003년)" xfId="1649"/>
    <cellStyle name="_적격(화산) _하도급내역서(1,2공구)_발주설계서(2003년)_IDC_인프라_2단계공사(가실행20091208)" xfId="1650"/>
    <cellStyle name="_적격(화산) _하도급내역서(1,2공구)_발주설계서(2003년)_IDC_인프라_2단계공사(도급20091207)" xfId="1651"/>
    <cellStyle name="_적격(화산) _하도급내역서(1,2공구)_설계예산서" xfId="1652"/>
    <cellStyle name="_적격(화산) _하도급내역서(1,2공구)_설계예산서_IDC_인프라_2단계공사(가실행20091208)" xfId="1653"/>
    <cellStyle name="_적격(화산) _하도급내역서(1,2공구)_설계예산서_IDC_인프라_2단계공사(도급20091207)" xfId="1654"/>
    <cellStyle name="_적격(화산) _하도급내역서(1,2공구)_실행내역서(정리)" xfId="1655"/>
    <cellStyle name="_적격(화산) _하도급내역서(1,2공구)_실행내역서(정리)_IDC_인프라_2단계공사(가실행20091208)" xfId="1656"/>
    <cellStyle name="_적격(화산) _하도급내역서(1,2공구)_실행내역서(정리)_IDC_인프라_2단계공사(도급20091207)" xfId="1657"/>
    <cellStyle name="_적격(화산) _협조전" xfId="1658"/>
    <cellStyle name="_적격(화산) _협조전_협조전" xfId="1659"/>
    <cellStyle name="_적격예상투찰" xfId="1660"/>
    <cellStyle name="_적격예상투찰_IDC_인프라_2단계공사(가실행20091208)" xfId="1661"/>
    <cellStyle name="_적격예상투찰_IDC_인프라_2단계공사(도급20091207)" xfId="1662"/>
    <cellStyle name="_적격예상투찰_고창장성3공구(가실행-최종)" xfId="1663"/>
    <cellStyle name="_적격예상투찰_고창장성3공구(가실행-최종)_IDC_인프라_2단계공사(가실행20091208)" xfId="1664"/>
    <cellStyle name="_적격예상투찰_고창장성3공구(가실행-최종)_IDC_인프라_2단계공사(도급20091207)" xfId="1665"/>
    <cellStyle name="_적격예상투찰_고창장성3공구(가실행-최종)_기성내역서(01회)" xfId="1666"/>
    <cellStyle name="_적격예상투찰_고창장성3공구(가실행-최종)_기성내역서(01회)_IDC_인프라_2단계공사(가실행20091208)" xfId="1667"/>
    <cellStyle name="_적격예상투찰_고창장성3공구(가실행-최종)_기성내역서(01회)_IDC_인프라_2단계공사(도급20091207)" xfId="1668"/>
    <cellStyle name="_적격예상투찰_고창장성3공구(가실행-최종)_내역서(정리)" xfId="1669"/>
    <cellStyle name="_적격예상투찰_고창장성3공구(가실행-최종)_내역서(정리)_IDC_인프라_2단계공사(가실행20091208)" xfId="1670"/>
    <cellStyle name="_적격예상투찰_고창장성3공구(가실행-최종)_내역서(정리)_IDC_인프라_2단계공사(도급20091207)" xfId="1671"/>
    <cellStyle name="_적격예상투찰_고창장성3공구(가실행-최종)_도급기성(2003년12월)" xfId="1672"/>
    <cellStyle name="_적격예상투찰_고창장성3공구(가실행-최종)_도급기성(2003년12월)_IDC_인프라_2단계공사(가실행20091208)" xfId="1673"/>
    <cellStyle name="_적격예상투찰_고창장성3공구(가실행-최종)_도급기성(2003년12월)_IDC_인프라_2단계공사(도급20091207)" xfId="1674"/>
    <cellStyle name="_적격예상투찰_고창장성3공구(가실행-최종)_도급기성(2003년4월)" xfId="1675"/>
    <cellStyle name="_적격예상투찰_고창장성3공구(가실행-최종)_도급기성(2003년4월)_IDC_인프라_2단계공사(가실행20091208)" xfId="1676"/>
    <cellStyle name="_적격예상투찰_고창장성3공구(가실행-최종)_도급기성(2003년4월)_IDC_인프라_2단계공사(도급20091207)" xfId="1677"/>
    <cellStyle name="_적격예상투찰_고창장성3공구(가실행-최종)_도급기성(2003년5월)" xfId="1678"/>
    <cellStyle name="_적격예상투찰_고창장성3공구(가실행-최종)_도급기성(2003년5월)_IDC_인프라_2단계공사(가실행20091208)" xfId="1679"/>
    <cellStyle name="_적격예상투찰_고창장성3공구(가실행-최종)_도급기성(2003년5월)_IDC_인프라_2단계공사(도급20091207)" xfId="1680"/>
    <cellStyle name="_적격예상투찰_고창장성3공구(가실행-최종)_도급기성(2003년9월)" xfId="1681"/>
    <cellStyle name="_적격예상투찰_고창장성3공구(가실행-최종)_도급기성(2003년9월)_IDC_인프라_2단계공사(가실행20091208)" xfId="1682"/>
    <cellStyle name="_적격예상투찰_고창장성3공구(가실행-최종)_도급기성(2003년9월)_IDC_인프라_2단계공사(도급20091207)" xfId="1683"/>
    <cellStyle name="_적격예상투찰_고창장성3공구(가실행-최종)_도급내역서" xfId="1684"/>
    <cellStyle name="_적격예상투찰_고창장성3공구(가실행-최종)_도급내역서(고창-장성3공구)" xfId="1685"/>
    <cellStyle name="_적격예상투찰_고창장성3공구(가실행-최종)_도급내역서(고창-장성3공구)_IDC_인프라_2단계공사(가실행20091208)" xfId="1686"/>
    <cellStyle name="_적격예상투찰_고창장성3공구(가실행-최종)_도급내역서(고창-장성3공구)_IDC_인프라_2단계공사(도급20091207)" xfId="1687"/>
    <cellStyle name="_적격예상투찰_고창장성3공구(가실행-최종)_도급내역서_IDC_인프라_2단계공사(가실행20091208)" xfId="1688"/>
    <cellStyle name="_적격예상투찰_고창장성3공구(가실행-최종)_도급내역서_IDC_인프라_2단계공사(도급20091207)" xfId="1689"/>
    <cellStyle name="_적격예상투찰_고창장성3공구(가실행-최종)_발주설계서(2003년)" xfId="1690"/>
    <cellStyle name="_적격예상투찰_고창장성3공구(가실행-최종)_발주설계서(2003년)_IDC_인프라_2단계공사(가실행20091208)" xfId="1691"/>
    <cellStyle name="_적격예상투찰_고창장성3공구(가실행-최종)_발주설계서(2003년)_IDC_인프라_2단계공사(도급20091207)" xfId="1692"/>
    <cellStyle name="_적격예상투찰_고창장성3공구(가실행-최종)_설계예산서" xfId="1693"/>
    <cellStyle name="_적격예상투찰_고창장성3공구(가실행-최종)_설계예산서_IDC_인프라_2단계공사(가실행20091208)" xfId="1694"/>
    <cellStyle name="_적격예상투찰_고창장성3공구(가실행-최종)_설계예산서_IDC_인프라_2단계공사(도급20091207)" xfId="1695"/>
    <cellStyle name="_적격예상투찰_고창장성3공구(가실행-최종)_실행내역서(정리)" xfId="1696"/>
    <cellStyle name="_적격예상투찰_고창장성3공구(가실행-최종)_실행내역서(정리)_IDC_인프라_2단계공사(가실행20091208)" xfId="1697"/>
    <cellStyle name="_적격예상투찰_고창장성3공구(가실행-최종)_실행내역서(정리)_IDC_인프라_2단계공사(도급20091207)" xfId="1698"/>
    <cellStyle name="_적격예상투찰_하도급내역서(1,2공구)" xfId="1699"/>
    <cellStyle name="_적격예상투찰_하도급내역서(1,2공구)_IDC_인프라_2단계공사(가실행20091208)" xfId="1700"/>
    <cellStyle name="_적격예상투찰_하도급내역서(1,2공구)_IDC_인프라_2단계공사(도급20091207)" xfId="1701"/>
    <cellStyle name="_적격예상투찰_하도급내역서(1,2공구)_기성내역서(01회)" xfId="1702"/>
    <cellStyle name="_적격예상투찰_하도급내역서(1,2공구)_기성내역서(01회)_IDC_인프라_2단계공사(가실행20091208)" xfId="1703"/>
    <cellStyle name="_적격예상투찰_하도급내역서(1,2공구)_기성내역서(01회)_IDC_인프라_2단계공사(도급20091207)" xfId="1704"/>
    <cellStyle name="_적격예상투찰_하도급내역서(1,2공구)_내역서(정리)" xfId="1705"/>
    <cellStyle name="_적격예상투찰_하도급내역서(1,2공구)_내역서(정리)_IDC_인프라_2단계공사(가실행20091208)" xfId="1706"/>
    <cellStyle name="_적격예상투찰_하도급내역서(1,2공구)_내역서(정리)_IDC_인프라_2단계공사(도급20091207)" xfId="1707"/>
    <cellStyle name="_적격예상투찰_하도급내역서(1,2공구)_도급기성(2003년12월)" xfId="1708"/>
    <cellStyle name="_적격예상투찰_하도급내역서(1,2공구)_도급기성(2003년12월)_IDC_인프라_2단계공사(가실행20091208)" xfId="1709"/>
    <cellStyle name="_적격예상투찰_하도급내역서(1,2공구)_도급기성(2003년12월)_IDC_인프라_2단계공사(도급20091207)" xfId="1710"/>
    <cellStyle name="_적격예상투찰_하도급내역서(1,2공구)_도급기성(2003년4월)" xfId="1711"/>
    <cellStyle name="_적격예상투찰_하도급내역서(1,2공구)_도급기성(2003년4월)_IDC_인프라_2단계공사(가실행20091208)" xfId="1712"/>
    <cellStyle name="_적격예상투찰_하도급내역서(1,2공구)_도급기성(2003년4월)_IDC_인프라_2단계공사(도급20091207)" xfId="1713"/>
    <cellStyle name="_적격예상투찰_하도급내역서(1,2공구)_도급기성(2003년5월)" xfId="1714"/>
    <cellStyle name="_적격예상투찰_하도급내역서(1,2공구)_도급기성(2003년5월)_IDC_인프라_2단계공사(가실행20091208)" xfId="1715"/>
    <cellStyle name="_적격예상투찰_하도급내역서(1,2공구)_도급기성(2003년5월)_IDC_인프라_2단계공사(도급20091207)" xfId="1716"/>
    <cellStyle name="_적격예상투찰_하도급내역서(1,2공구)_도급기성(2003년9월)" xfId="1717"/>
    <cellStyle name="_적격예상투찰_하도급내역서(1,2공구)_도급기성(2003년9월)_IDC_인프라_2단계공사(가실행20091208)" xfId="1718"/>
    <cellStyle name="_적격예상투찰_하도급내역서(1,2공구)_도급기성(2003년9월)_IDC_인프라_2단계공사(도급20091207)" xfId="1719"/>
    <cellStyle name="_적격예상투찰_하도급내역서(1,2공구)_도급내역서" xfId="1720"/>
    <cellStyle name="_적격예상투찰_하도급내역서(1,2공구)_도급내역서(고창-장성3공구)" xfId="1721"/>
    <cellStyle name="_적격예상투찰_하도급내역서(1,2공구)_도급내역서(고창-장성3공구)_IDC_인프라_2단계공사(가실행20091208)" xfId="1722"/>
    <cellStyle name="_적격예상투찰_하도급내역서(1,2공구)_도급내역서(고창-장성3공구)_IDC_인프라_2단계공사(도급20091207)" xfId="1723"/>
    <cellStyle name="_적격예상투찰_하도급내역서(1,2공구)_도급내역서_IDC_인프라_2단계공사(가실행20091208)" xfId="1724"/>
    <cellStyle name="_적격예상투찰_하도급내역서(1,2공구)_도급내역서_IDC_인프라_2단계공사(도급20091207)" xfId="1725"/>
    <cellStyle name="_적격예상투찰_하도급내역서(1,2공구)_발주설계서(2003년)" xfId="1726"/>
    <cellStyle name="_적격예상투찰_하도급내역서(1,2공구)_발주설계서(2003년)_IDC_인프라_2단계공사(가실행20091208)" xfId="1727"/>
    <cellStyle name="_적격예상투찰_하도급내역서(1,2공구)_발주설계서(2003년)_IDC_인프라_2단계공사(도급20091207)" xfId="1728"/>
    <cellStyle name="_적격예상투찰_하도급내역서(1,2공구)_설계예산서" xfId="1729"/>
    <cellStyle name="_적격예상투찰_하도급내역서(1,2공구)_설계예산서_IDC_인프라_2단계공사(가실행20091208)" xfId="1730"/>
    <cellStyle name="_적격예상투찰_하도급내역서(1,2공구)_설계예산서_IDC_인프라_2단계공사(도급20091207)" xfId="1731"/>
    <cellStyle name="_적격예상투찰_하도급내역서(1,2공구)_실행내역서(정리)" xfId="1732"/>
    <cellStyle name="_적격예상투찰_하도급내역서(1,2공구)_실행내역서(정리)_IDC_인프라_2단계공사(가실행20091208)" xfId="1733"/>
    <cellStyle name="_적격예상투찰_하도급내역서(1,2공구)_실행내역서(정리)_IDC_인프라_2단계공사(도급20091207)" xfId="1734"/>
    <cellStyle name="_전기, 통신내역서" xfId="1735"/>
    <cellStyle name="_전기공사 가실행내역서(rev 1)" xfId="1736"/>
    <cellStyle name="_전기공사일위대가(복사용)" xfId="2824"/>
    <cellStyle name="_전기공사일위대가(참고용)" xfId="2825"/>
    <cellStyle name="_전기공사일위대가-060501" xfId="2826"/>
    <cellStyle name="_전기공사일위대가-060509" xfId="2827"/>
    <cellStyle name="_전기내역" xfId="1737"/>
    <cellStyle name="_전주대학교(예술관)-12월30일" xfId="1738"/>
    <cellStyle name="_전체설계변경" xfId="1739"/>
    <cellStyle name="_제목" xfId="2828"/>
    <cellStyle name="_제목_내역서" xfId="2829"/>
    <cellStyle name="_제출용병천하수(지역관로1)" xfId="2830"/>
    <cellStyle name="_제출용병천하수(지역관로1)_광주평동투찰" xfId="2831"/>
    <cellStyle name="_제출용병천하수(지역관로1)_광주평동품의1" xfId="2832"/>
    <cellStyle name="_제출용병천하수(지역관로1)_송학하수품의(설계넣고)" xfId="2833"/>
    <cellStyle name="_조일(완료보고)-1차" xfId="2834"/>
    <cellStyle name="_준공계" xfId="2835"/>
    <cellStyle name="_집행갑지 " xfId="1740"/>
    <cellStyle name="_집행갑지 _BM(전기)-동남권-현대산업개발" xfId="1741"/>
    <cellStyle name="_집행갑지 _BM(전기)-동남권-현대산업개발_IDC_인프라_2단계공사(가실행20091208)" xfId="1742"/>
    <cellStyle name="_집행갑지 _BM(전기)-동남권-현대산업개발_IDC_인프라_2단계공사(도급20091207)" xfId="1743"/>
    <cellStyle name="_집행갑지 _IDC_인프라_2단계공사(가실행20091208)" xfId="1744"/>
    <cellStyle name="_집행갑지 _IDC_인프라_2단계공사(도급20091207)" xfId="1745"/>
    <cellStyle name="_집행갑지 _광주평동투찰" xfId="2836"/>
    <cellStyle name="_집행갑지 _광주평동품의1" xfId="2837"/>
    <cellStyle name="_집행갑지 _송학하수품의(설계넣고)" xfId="2838"/>
    <cellStyle name="_집행갑지 _파일사전공사본사최종" xfId="1746"/>
    <cellStyle name="_집행갑지 _파일사전공사본사최종_BM(전기)-동남권-현대산업개발" xfId="1747"/>
    <cellStyle name="_집행갑지 _파일사전공사본사최종_BM(전기)-동남권-현대산업개발_IDC_인프라_2단계공사(가실행20091208)" xfId="1748"/>
    <cellStyle name="_집행갑지 _파일사전공사본사최종_BM(전기)-동남권-현대산업개발_IDC_인프라_2단계공사(도급20091207)" xfId="1749"/>
    <cellStyle name="_집행갑지 _파일사전공사본사최종_IDC_인프라_2단계공사(가실행20091208)" xfId="1750"/>
    <cellStyle name="_집행갑지 _파일사전공사본사최종_IDC_인프라_2단계공사(도급20091207)" xfId="1751"/>
    <cellStyle name="_청주우회(남면-북면)" xfId="1752"/>
    <cellStyle name="_청주우회(남면-북면)_IDC_인프라_2단계공사(가실행20091208)" xfId="1753"/>
    <cellStyle name="_청주우회(남면-북면)_IDC_인프라_2단계공사(도급20091207)" xfId="1754"/>
    <cellStyle name="_청주우회(남면-북면)_고창장성3공구(가실행-최종)" xfId="1755"/>
    <cellStyle name="_청주우회(남면-북면)_고창장성3공구(가실행-최종)_IDC_인프라_2단계공사(가실행20091208)" xfId="1756"/>
    <cellStyle name="_청주우회(남면-북면)_고창장성3공구(가실행-최종)_IDC_인프라_2단계공사(도급20091207)" xfId="1757"/>
    <cellStyle name="_청주우회(남면-북면)_고창장성3공구(가실행-최종)_기성내역서(01회)" xfId="1758"/>
    <cellStyle name="_청주우회(남면-북면)_고창장성3공구(가실행-최종)_기성내역서(01회)_IDC_인프라_2단계공사(가실행20091208)" xfId="1759"/>
    <cellStyle name="_청주우회(남면-북면)_고창장성3공구(가실행-최종)_기성내역서(01회)_IDC_인프라_2단계공사(도급20091207)" xfId="1760"/>
    <cellStyle name="_청주우회(남면-북면)_고창장성3공구(가실행-최종)_내역서(정리)" xfId="1761"/>
    <cellStyle name="_청주우회(남면-북면)_고창장성3공구(가실행-최종)_내역서(정리)_IDC_인프라_2단계공사(가실행20091208)" xfId="1762"/>
    <cellStyle name="_청주우회(남면-북면)_고창장성3공구(가실행-최종)_내역서(정리)_IDC_인프라_2단계공사(도급20091207)" xfId="1763"/>
    <cellStyle name="_청주우회(남면-북면)_고창장성3공구(가실행-최종)_도급기성(2003년12월)" xfId="1764"/>
    <cellStyle name="_청주우회(남면-북면)_고창장성3공구(가실행-최종)_도급기성(2003년12월)_IDC_인프라_2단계공사(가실행20091208)" xfId="1765"/>
    <cellStyle name="_청주우회(남면-북면)_고창장성3공구(가실행-최종)_도급기성(2003년12월)_IDC_인프라_2단계공사(도급20091207)" xfId="1766"/>
    <cellStyle name="_청주우회(남면-북면)_고창장성3공구(가실행-최종)_도급기성(2003년4월)" xfId="1767"/>
    <cellStyle name="_청주우회(남면-북면)_고창장성3공구(가실행-최종)_도급기성(2003년4월)_IDC_인프라_2단계공사(가실행20091208)" xfId="1768"/>
    <cellStyle name="_청주우회(남면-북면)_고창장성3공구(가실행-최종)_도급기성(2003년4월)_IDC_인프라_2단계공사(도급20091207)" xfId="1769"/>
    <cellStyle name="_청주우회(남면-북면)_고창장성3공구(가실행-최종)_도급기성(2003년5월)" xfId="1770"/>
    <cellStyle name="_청주우회(남면-북면)_고창장성3공구(가실행-최종)_도급기성(2003년5월)_IDC_인프라_2단계공사(가실행20091208)" xfId="1771"/>
    <cellStyle name="_청주우회(남면-북면)_고창장성3공구(가실행-최종)_도급기성(2003년5월)_IDC_인프라_2단계공사(도급20091207)" xfId="1772"/>
    <cellStyle name="_청주우회(남면-북면)_고창장성3공구(가실행-최종)_도급기성(2003년9월)" xfId="1773"/>
    <cellStyle name="_청주우회(남면-북면)_고창장성3공구(가실행-최종)_도급기성(2003년9월)_IDC_인프라_2단계공사(가실행20091208)" xfId="1774"/>
    <cellStyle name="_청주우회(남면-북면)_고창장성3공구(가실행-최종)_도급기성(2003년9월)_IDC_인프라_2단계공사(도급20091207)" xfId="1775"/>
    <cellStyle name="_청주우회(남면-북면)_고창장성3공구(가실행-최종)_도급내역서" xfId="1776"/>
    <cellStyle name="_청주우회(남면-북면)_고창장성3공구(가실행-최종)_도급내역서(고창-장성3공구)" xfId="1777"/>
    <cellStyle name="_청주우회(남면-북면)_고창장성3공구(가실행-최종)_도급내역서(고창-장성3공구)_IDC_인프라_2단계공사(가실행20091208)" xfId="1778"/>
    <cellStyle name="_청주우회(남면-북면)_고창장성3공구(가실행-최종)_도급내역서(고창-장성3공구)_IDC_인프라_2단계공사(도급20091207)" xfId="1779"/>
    <cellStyle name="_청주우회(남면-북면)_고창장성3공구(가실행-최종)_도급내역서_IDC_인프라_2단계공사(가실행20091208)" xfId="1780"/>
    <cellStyle name="_청주우회(남면-북면)_고창장성3공구(가실행-최종)_도급내역서_IDC_인프라_2단계공사(도급20091207)" xfId="1781"/>
    <cellStyle name="_청주우회(남면-북면)_고창장성3공구(가실행-최종)_발주설계서(2003년)" xfId="1782"/>
    <cellStyle name="_청주우회(남면-북면)_고창장성3공구(가실행-최종)_발주설계서(2003년)_IDC_인프라_2단계공사(가실행20091208)" xfId="1783"/>
    <cellStyle name="_청주우회(남면-북면)_고창장성3공구(가실행-최종)_발주설계서(2003년)_IDC_인프라_2단계공사(도급20091207)" xfId="1784"/>
    <cellStyle name="_청주우회(남면-북면)_고창장성3공구(가실행-최종)_설계예산서" xfId="1785"/>
    <cellStyle name="_청주우회(남면-북면)_고창장성3공구(가실행-최종)_설계예산서_IDC_인프라_2단계공사(가실행20091208)" xfId="1786"/>
    <cellStyle name="_청주우회(남면-북면)_고창장성3공구(가실행-최종)_설계예산서_IDC_인프라_2단계공사(도급20091207)" xfId="1787"/>
    <cellStyle name="_청주우회(남면-북면)_고창장성3공구(가실행-최종)_실행내역서(정리)" xfId="1788"/>
    <cellStyle name="_청주우회(남면-북면)_고창장성3공구(가실행-최종)_실행내역서(정리)_IDC_인프라_2단계공사(가실행20091208)" xfId="1789"/>
    <cellStyle name="_청주우회(남면-북면)_고창장성3공구(가실행-최종)_실행내역서(정리)_IDC_인프라_2단계공사(도급20091207)" xfId="1790"/>
    <cellStyle name="_청주우회(남면-북면)_하도급내역서(1,2공구)" xfId="1791"/>
    <cellStyle name="_청주우회(남면-북면)_하도급내역서(1,2공구)_IDC_인프라_2단계공사(가실행20091208)" xfId="1792"/>
    <cellStyle name="_청주우회(남면-북면)_하도급내역서(1,2공구)_IDC_인프라_2단계공사(도급20091207)" xfId="1793"/>
    <cellStyle name="_청주우회(남면-북면)_하도급내역서(1,2공구)_기성내역서(01회)" xfId="1794"/>
    <cellStyle name="_청주우회(남면-북면)_하도급내역서(1,2공구)_기성내역서(01회)_IDC_인프라_2단계공사(가실행20091208)" xfId="1795"/>
    <cellStyle name="_청주우회(남면-북면)_하도급내역서(1,2공구)_기성내역서(01회)_IDC_인프라_2단계공사(도급20091207)" xfId="1796"/>
    <cellStyle name="_청주우회(남면-북면)_하도급내역서(1,2공구)_내역서(정리)" xfId="1797"/>
    <cellStyle name="_청주우회(남면-북면)_하도급내역서(1,2공구)_내역서(정리)_IDC_인프라_2단계공사(가실행20091208)" xfId="1798"/>
    <cellStyle name="_청주우회(남면-북면)_하도급내역서(1,2공구)_내역서(정리)_IDC_인프라_2단계공사(도급20091207)" xfId="1799"/>
    <cellStyle name="_청주우회(남면-북면)_하도급내역서(1,2공구)_도급기성(2003년12월)" xfId="1800"/>
    <cellStyle name="_청주우회(남면-북면)_하도급내역서(1,2공구)_도급기성(2003년12월)_IDC_인프라_2단계공사(가실행20091208)" xfId="1801"/>
    <cellStyle name="_청주우회(남면-북면)_하도급내역서(1,2공구)_도급기성(2003년12월)_IDC_인프라_2단계공사(도급20091207)" xfId="1802"/>
    <cellStyle name="_청주우회(남면-북면)_하도급내역서(1,2공구)_도급기성(2003년4월)" xfId="1803"/>
    <cellStyle name="_청주우회(남면-북면)_하도급내역서(1,2공구)_도급기성(2003년4월)_IDC_인프라_2단계공사(가실행20091208)" xfId="1804"/>
    <cellStyle name="_청주우회(남면-북면)_하도급내역서(1,2공구)_도급기성(2003년4월)_IDC_인프라_2단계공사(도급20091207)" xfId="1805"/>
    <cellStyle name="_청주우회(남면-북면)_하도급내역서(1,2공구)_도급기성(2003년5월)" xfId="1806"/>
    <cellStyle name="_청주우회(남면-북면)_하도급내역서(1,2공구)_도급기성(2003년5월)_IDC_인프라_2단계공사(가실행20091208)" xfId="1807"/>
    <cellStyle name="_청주우회(남면-북면)_하도급내역서(1,2공구)_도급기성(2003년5월)_IDC_인프라_2단계공사(도급20091207)" xfId="1808"/>
    <cellStyle name="_청주우회(남면-북면)_하도급내역서(1,2공구)_도급기성(2003년9월)" xfId="1809"/>
    <cellStyle name="_청주우회(남면-북면)_하도급내역서(1,2공구)_도급기성(2003년9월)_IDC_인프라_2단계공사(가실행20091208)" xfId="1810"/>
    <cellStyle name="_청주우회(남면-북면)_하도급내역서(1,2공구)_도급기성(2003년9월)_IDC_인프라_2단계공사(도급20091207)" xfId="1811"/>
    <cellStyle name="_청주우회(남면-북면)_하도급내역서(1,2공구)_도급내역서" xfId="1812"/>
    <cellStyle name="_청주우회(남면-북면)_하도급내역서(1,2공구)_도급내역서(고창-장성3공구)" xfId="1813"/>
    <cellStyle name="_청주우회(남면-북면)_하도급내역서(1,2공구)_도급내역서(고창-장성3공구)_IDC_인프라_2단계공사(가실행20091208)" xfId="1814"/>
    <cellStyle name="_청주우회(남면-북면)_하도급내역서(1,2공구)_도급내역서(고창-장성3공구)_IDC_인프라_2단계공사(도급20091207)" xfId="1815"/>
    <cellStyle name="_청주우회(남면-북면)_하도급내역서(1,2공구)_도급내역서_IDC_인프라_2단계공사(가실행20091208)" xfId="1816"/>
    <cellStyle name="_청주우회(남면-북면)_하도급내역서(1,2공구)_도급내역서_IDC_인프라_2단계공사(도급20091207)" xfId="1817"/>
    <cellStyle name="_청주우회(남면-북면)_하도급내역서(1,2공구)_발주설계서(2003년)" xfId="1818"/>
    <cellStyle name="_청주우회(남면-북면)_하도급내역서(1,2공구)_발주설계서(2003년)_IDC_인프라_2단계공사(가실행20091208)" xfId="1819"/>
    <cellStyle name="_청주우회(남면-북면)_하도급내역서(1,2공구)_발주설계서(2003년)_IDC_인프라_2단계공사(도급20091207)" xfId="1820"/>
    <cellStyle name="_청주우회(남면-북면)_하도급내역서(1,2공구)_설계예산서" xfId="1821"/>
    <cellStyle name="_청주우회(남면-북면)_하도급내역서(1,2공구)_설계예산서_IDC_인프라_2단계공사(가실행20091208)" xfId="1822"/>
    <cellStyle name="_청주우회(남면-북면)_하도급내역서(1,2공구)_설계예산서_IDC_인프라_2단계공사(도급20091207)" xfId="1823"/>
    <cellStyle name="_청주우회(남면-북면)_하도급내역서(1,2공구)_실행내역서(정리)" xfId="1824"/>
    <cellStyle name="_청주우회(남면-북면)_하도급내역서(1,2공구)_실행내역서(정리)_IDC_인프라_2단계공사(가실행20091208)" xfId="1825"/>
    <cellStyle name="_청주우회(남면-북면)_하도급내역서(1,2공구)_실행내역서(정리)_IDC_인프라_2단계공사(도급20091207)" xfId="1826"/>
    <cellStyle name="_총괄" xfId="1827"/>
    <cellStyle name="_총괄 집계표" xfId="1828"/>
    <cellStyle name="_총괄 집계표_IDC_인프라_2단계공사(가실행20091208)" xfId="1829"/>
    <cellStyle name="_총괄 집계표_IDC_인프라_2단계공사(도급20091207)" xfId="1830"/>
    <cellStyle name="_총괄 집계표_말뚝집계-하부(건설단최종20050517)" xfId="1831"/>
    <cellStyle name="_총괄 집계표_말뚝집계-하부(건설단최종20050517)_IDC_인프라_2단계공사(가실행20091208)" xfId="1832"/>
    <cellStyle name="_총괄 집계표_말뚝집계-하부(건설단최종20050517)_IDC_인프라_2단계공사(도급20091207)" xfId="1833"/>
    <cellStyle name="_총괄 집계표_말뚝집계-하부(건설단최종20050517)_pipe변경" xfId="1834"/>
    <cellStyle name="_총괄 집계표_말뚝집계-하부(건설단최종20050517)_pipe변경_IDC_인프라_2단계공사(가실행20091208)" xfId="1835"/>
    <cellStyle name="_총괄 집계표_말뚝집계-하부(건설단최종20050517)_pipe변경_IDC_인프라_2단계공사(도급20091207)" xfId="1836"/>
    <cellStyle name="_총괄 집계표_말뚝집계-하부Rev2(건설단)" xfId="1837"/>
    <cellStyle name="_총괄 집계표_말뚝집계-하부Rev2(건설단)_IDC_인프라_2단계공사(가실행20091208)" xfId="1838"/>
    <cellStyle name="_총괄 집계표_말뚝집계-하부Rev2(건설단)_IDC_인프라_2단계공사(도급20091207)" xfId="1839"/>
    <cellStyle name="_총괄 집계표_말뚝집계-하부Rev2(건설단최종20050517)" xfId="1840"/>
    <cellStyle name="_총괄 집계표_말뚝집계-하부Rev2(건설단최종20050517)_IDC_인프라_2단계공사(가실행20091208)" xfId="1841"/>
    <cellStyle name="_총괄 집계표_말뚝집계-하부Rev2(건설단최종20050517)_IDC_인프라_2단계공사(도급20091207)" xfId="1842"/>
    <cellStyle name="_총괄 집계표_표지" xfId="1843"/>
    <cellStyle name="_총괄 집계표_표지_IDC_인프라_2단계공사(가실행20091208)" xfId="1844"/>
    <cellStyle name="_총괄 집계표_표지_IDC_인프라_2단계공사(도급20091207)" xfId="1845"/>
    <cellStyle name="_총괄 집계표_표지_말뚝집계-하부(건설단최종20050517)" xfId="1846"/>
    <cellStyle name="_총괄 집계표_표지_말뚝집계-하부(건설단최종20050517)_IDC_인프라_2단계공사(가실행20091208)" xfId="1847"/>
    <cellStyle name="_총괄 집계표_표지_말뚝집계-하부(건설단최종20050517)_IDC_인프라_2단계공사(도급20091207)" xfId="1848"/>
    <cellStyle name="_총괄 집계표_표지_말뚝집계-하부(건설단최종20050517)_pipe변경" xfId="1849"/>
    <cellStyle name="_총괄 집계표_표지_말뚝집계-하부(건설단최종20050517)_pipe변경_IDC_인프라_2단계공사(가실행20091208)" xfId="1850"/>
    <cellStyle name="_총괄 집계표_표지_말뚝집계-하부(건설단최종20050517)_pipe변경_IDC_인프라_2단계공사(도급20091207)" xfId="1851"/>
    <cellStyle name="_총괄 집계표_표지_말뚝집계-하부Rev2(건설단)" xfId="1852"/>
    <cellStyle name="_총괄 집계표_표지_말뚝집계-하부Rev2(건설단)_IDC_인프라_2단계공사(가실행20091208)" xfId="1853"/>
    <cellStyle name="_총괄 집계표_표지_말뚝집계-하부Rev2(건설단)_IDC_인프라_2단계공사(도급20091207)" xfId="1854"/>
    <cellStyle name="_총괄 집계표_표지_말뚝집계-하부Rev2(건설단최종20050517)" xfId="1855"/>
    <cellStyle name="_총괄 집계표_표지_말뚝집계-하부Rev2(건설단최종20050517)_IDC_인프라_2단계공사(가실행20091208)" xfId="1856"/>
    <cellStyle name="_총괄 집계표_표지_말뚝집계-하부Rev2(건설단최종20050517)_IDC_인프라_2단계공사(도급20091207)" xfId="1857"/>
    <cellStyle name="_최종실행안(112)" xfId="1858"/>
    <cellStyle name="_측량하도승인요청" xfId="1859"/>
    <cellStyle name="_토목" xfId="1860"/>
    <cellStyle name="_토목(공내역)" xfId="2839"/>
    <cellStyle name="_토목계약서(정릉)" xfId="1861"/>
    <cellStyle name="_토목하도승인요청" xfId="1862"/>
    <cellStyle name="_토목하도승인요청_BM(전기)-동남권-현대산업개발" xfId="1863"/>
    <cellStyle name="_토목하도승인요청_BM(전기)-동남권-현대산업개발_IDC_인프라_2단계공사(가실행20091208)" xfId="1864"/>
    <cellStyle name="_토목하도승인요청_BM(전기)-동남권-현대산업개발_IDC_인프라_2단계공사(도급20091207)" xfId="1865"/>
    <cellStyle name="_토목하도승인요청_IDC_인프라_2단계공사(가실행20091208)" xfId="1866"/>
    <cellStyle name="_토목하도승인요청_IDC_인프라_2단계공사(도급20091207)" xfId="1867"/>
    <cellStyle name="_토목하도승인요청_송도파일" xfId="1868"/>
    <cellStyle name="_토목하도승인요청_송도파일_BM(전기)-동남권-현대산업개발" xfId="1869"/>
    <cellStyle name="_토목하도승인요청_송도파일_BM(전기)-동남권-현대산업개발_IDC_인프라_2단계공사(가실행20091208)" xfId="1870"/>
    <cellStyle name="_토목하도승인요청_송도파일_BM(전기)-동남권-현대산업개발_IDC_인프라_2단계공사(도급20091207)" xfId="1871"/>
    <cellStyle name="_토목하도승인요청_송도파일_IDC_인프라_2단계공사(가실행20091208)" xfId="1872"/>
    <cellStyle name="_토목하도승인요청_송도파일_IDC_인프라_2단계공사(도급20091207)" xfId="1873"/>
    <cellStyle name="_토목하도승인요청_일주파일" xfId="1874"/>
    <cellStyle name="_토목하도승인요청_일주파일_BM(전기)-동남권-현대산업개발" xfId="1875"/>
    <cellStyle name="_토목하도승인요청_일주파일_BM(전기)-동남권-현대산업개발_IDC_인프라_2단계공사(가실행20091208)" xfId="1876"/>
    <cellStyle name="_토목하도승인요청_일주파일_BM(전기)-동남권-현대산업개발_IDC_인프라_2단계공사(도급20091207)" xfId="1877"/>
    <cellStyle name="_토목하도승인요청_일주파일_IDC_인프라_2단계공사(가실행20091208)" xfId="1878"/>
    <cellStyle name="_토목하도승인요청_일주파일_IDC_인프라_2단계공사(도급20091207)" xfId="1879"/>
    <cellStyle name="_토목하도승인요청_파일공사" xfId="1880"/>
    <cellStyle name="_토목하도승인요청_파일공사(30M)" xfId="1881"/>
    <cellStyle name="_토목하도승인요청_파일공사(30M)_BM(전기)-동남권-현대산업개발" xfId="1882"/>
    <cellStyle name="_토목하도승인요청_파일공사(30M)_BM(전기)-동남권-현대산업개발_IDC_인프라_2단계공사(가실행20091208)" xfId="1883"/>
    <cellStyle name="_토목하도승인요청_파일공사(30M)_BM(전기)-동남권-현대산업개발_IDC_인프라_2단계공사(도급20091207)" xfId="1884"/>
    <cellStyle name="_토목하도승인요청_파일공사(30M)_IDC_인프라_2단계공사(가실행20091208)" xfId="1885"/>
    <cellStyle name="_토목하도승인요청_파일공사(30M)_IDC_인프라_2단계공사(도급20091207)" xfId="1886"/>
    <cellStyle name="_토목하도승인요청_파일공사_BM(전기)-동남권-현대산업개발" xfId="1887"/>
    <cellStyle name="_토목하도승인요청_파일공사_BM(전기)-동남권-현대산업개발_IDC_인프라_2단계공사(가실행20091208)" xfId="1888"/>
    <cellStyle name="_토목하도승인요청_파일공사_BM(전기)-동남권-현대산업개발_IDC_인프라_2단계공사(도급20091207)" xfId="1889"/>
    <cellStyle name="_토목하도승인요청_파일공사_IDC_인프라_2단계공사(가실행20091208)" xfId="1890"/>
    <cellStyle name="_토목하도승인요청_파일공사_IDC_인프라_2단계공사(도급20091207)" xfId="1891"/>
    <cellStyle name="_트윈스컴 발주서021125" xfId="2840"/>
    <cellStyle name="_파일사전공사본사최종" xfId="1892"/>
    <cellStyle name="_파일사전공사본사최종_BM(전기)-동남권-현대산업개발" xfId="1893"/>
    <cellStyle name="_파일사전공사본사최종_BM(전기)-동남권-현대산업개발_IDC_인프라_2단계공사(가실행20091208)" xfId="1894"/>
    <cellStyle name="_파일사전공사본사최종_BM(전기)-동남권-현대산업개발_IDC_인프라_2단계공사(도급20091207)" xfId="1895"/>
    <cellStyle name="_파일사전공사본사최종_IDC_인프라_2단계공사(가실행20091208)" xfId="1896"/>
    <cellStyle name="_파일사전공사본사최종_IDC_인프라_2단계공사(도급20091207)" xfId="1897"/>
    <cellStyle name="_파일사전공사승인(본사)" xfId="1898"/>
    <cellStyle name="_파일사전공사승인(본사)_BM(전기)-동남권-현대산업개발" xfId="1899"/>
    <cellStyle name="_파일사전공사승인(본사)_BM(전기)-동남권-현대산업개발_IDC_인프라_2단계공사(가실행20091208)" xfId="1900"/>
    <cellStyle name="_파일사전공사승인(본사)_BM(전기)-동남권-현대산업개발_IDC_인프라_2단계공사(도급20091207)" xfId="1901"/>
    <cellStyle name="_파일사전공사승인(본사)_IDC_인프라_2단계공사(가실행20091208)" xfId="1902"/>
    <cellStyle name="_파일사전공사승인(본사)_IDC_인프라_2단계공사(도급20091207)" xfId="1903"/>
    <cellStyle name="_파일사전공사승인(본사)_송도파일" xfId="1904"/>
    <cellStyle name="_파일사전공사승인(본사)_송도파일_BM(전기)-동남권-현대산업개발" xfId="1905"/>
    <cellStyle name="_파일사전공사승인(본사)_송도파일_BM(전기)-동남권-현대산업개발_IDC_인프라_2단계공사(가실행20091208)" xfId="1906"/>
    <cellStyle name="_파일사전공사승인(본사)_송도파일_BM(전기)-동남권-현대산업개발_IDC_인프라_2단계공사(도급20091207)" xfId="1907"/>
    <cellStyle name="_파일사전공사승인(본사)_송도파일_IDC_인프라_2단계공사(가실행20091208)" xfId="1908"/>
    <cellStyle name="_파일사전공사승인(본사)_송도파일_IDC_인프라_2단계공사(도급20091207)" xfId="1909"/>
    <cellStyle name="_파일사전공사승인(본사)_일주파일" xfId="1910"/>
    <cellStyle name="_파일사전공사승인(본사)_일주파일_BM(전기)-동남권-현대산업개발" xfId="1911"/>
    <cellStyle name="_파일사전공사승인(본사)_일주파일_BM(전기)-동남권-현대산업개발_IDC_인프라_2단계공사(가실행20091208)" xfId="1912"/>
    <cellStyle name="_파일사전공사승인(본사)_일주파일_BM(전기)-동남권-현대산업개발_IDC_인프라_2단계공사(도급20091207)" xfId="1913"/>
    <cellStyle name="_파일사전공사승인(본사)_일주파일_IDC_인프라_2단계공사(가실행20091208)" xfId="1914"/>
    <cellStyle name="_파일사전공사승인(본사)_일주파일_IDC_인프라_2단계공사(도급20091207)" xfId="1915"/>
    <cellStyle name="_파일사전공사승인(본사)_파일공사" xfId="1916"/>
    <cellStyle name="_파일사전공사승인(본사)_파일공사(30M)" xfId="1917"/>
    <cellStyle name="_파일사전공사승인(본사)_파일공사(30M)_BM(전기)-동남권-현대산업개발" xfId="1918"/>
    <cellStyle name="_파일사전공사승인(본사)_파일공사(30M)_BM(전기)-동남권-현대산업개발_IDC_인프라_2단계공사(가실행20091208)" xfId="1919"/>
    <cellStyle name="_파일사전공사승인(본사)_파일공사(30M)_BM(전기)-동남권-현대산업개발_IDC_인프라_2단계공사(도급20091207)" xfId="1920"/>
    <cellStyle name="_파일사전공사승인(본사)_파일공사(30M)_IDC_인프라_2단계공사(가실행20091208)" xfId="1921"/>
    <cellStyle name="_파일사전공사승인(본사)_파일공사(30M)_IDC_인프라_2단계공사(도급20091207)" xfId="1922"/>
    <cellStyle name="_파일사전공사승인(본사)_파일공사_BM(전기)-동남권-현대산업개발" xfId="1923"/>
    <cellStyle name="_파일사전공사승인(본사)_파일공사_BM(전기)-동남권-현대산업개발_IDC_인프라_2단계공사(가실행20091208)" xfId="1924"/>
    <cellStyle name="_파일사전공사승인(본사)_파일공사_BM(전기)-동남권-현대산업개발_IDC_인프라_2단계공사(도급20091207)" xfId="1925"/>
    <cellStyle name="_파일사전공사승인(본사)_파일공사_IDC_인프라_2단계공사(가실행20091208)" xfId="1926"/>
    <cellStyle name="_파일사전공사승인(본사)_파일공사_IDC_인프라_2단계공사(도급20091207)" xfId="1927"/>
    <cellStyle name="_포항실행견적내역" xfId="1928"/>
    <cellStyle name="_풍림현장공사개요" xfId="1929"/>
    <cellStyle name="_한전연구견적" xfId="2841"/>
    <cellStyle name="_항온항습기" xfId="1930"/>
    <cellStyle name="_호남선전철화송정리역사111" xfId="2842"/>
    <cellStyle name="_호원초어학실견적(051005)인테리어" xfId="2843"/>
    <cellStyle name="_홈플러스 목천점(제출)" xfId="1931"/>
    <cellStyle name="_홈플러스목천물류" xfId="1932"/>
    <cellStyle name="_홍릉로 가로등 개량공사 (계약)" xfId="2844"/>
    <cellStyle name="_홍제토목" xfId="2845"/>
    <cellStyle name="_화양변전소(실행)" xfId="1933"/>
    <cellStyle name="¨" xfId="1934"/>
    <cellStyle name="¨_000-1" xfId="1935"/>
    <cellStyle name="¨_051010-이국재" xfId="1936"/>
    <cellStyle name="¨_060504-한화 예가" xfId="1937"/>
    <cellStyle name="¨_080924-견적서-01" xfId="1938"/>
    <cellStyle name="¨_FKL 견적 내역서" xfId="1939"/>
    <cellStyle name="¨_FKL 견적 내역서_0809" xfId="1940"/>
    <cellStyle name="¨_FKL 견적 내역서_0916" xfId="1941"/>
    <cellStyle name="¨_견적서(D.H)" xfId="1942"/>
    <cellStyle name="¨_견적서(공조)" xfId="1943"/>
    <cellStyle name="¨_견적서양식-1" xfId="1944"/>
    <cellStyle name="¨_견적서양식-UPS-맥스컴-0728" xfId="1945"/>
    <cellStyle name="¨_내역서" xfId="1946"/>
    <cellStyle name="¨_내역서(FMS_SMS)" xfId="1947"/>
    <cellStyle name="¨_복사본 복사본 삼원-가격제안서(기반설비구축)-공조" xfId="1948"/>
    <cellStyle name="¨_복사본 삼원-가격제안서(기반설비구축)-공조" xfId="1949"/>
    <cellStyle name="¨_삼원-가격제안서(기반설비구축)-이차장" xfId="1950"/>
    <cellStyle name="¨_소방견적" xfId="1951"/>
    <cellStyle name="¨_이중마루 내역 및 물량산출서" xfId="1952"/>
    <cellStyle name="¨_이중마루내역서" xfId="1953"/>
    <cellStyle name="¨_전원공사 견적서(0813)" xfId="1954"/>
    <cellStyle name="¨_총괄" xfId="1955"/>
    <cellStyle name="´þ" xfId="1956"/>
    <cellStyle name="´Þ·?" xfId="1957"/>
    <cellStyle name="’E‰Y [0.00]_laroux" xfId="1958"/>
    <cellStyle name="’E‰Y_laroux" xfId="1959"/>
    <cellStyle name="¤@?e_TEST-1 " xfId="1960"/>
    <cellStyle name="+,-,0" xfId="1961"/>
    <cellStyle name="△ []" xfId="1962"/>
    <cellStyle name="△ [0]" xfId="1963"/>
    <cellStyle name="△백분율" xfId="1964"/>
    <cellStyle name="△콤마" xfId="1965"/>
    <cellStyle name="°ia¤¼o " xfId="1966"/>
    <cellStyle name="°iA¤¼O¼yA¡" xfId="1967"/>
    <cellStyle name="°ia¤aa " xfId="1968"/>
    <cellStyle name="°iA¤Aa·A1" xfId="1969"/>
    <cellStyle name="°iA¤Aa·A2" xfId="1970"/>
    <cellStyle name="" xfId="1971"/>
    <cellStyle name="W_STDFOR" xfId="1972"/>
    <cellStyle name="0" xfId="1973"/>
    <cellStyle name="0%" xfId="1974"/>
    <cellStyle name="0.0" xfId="1975"/>
    <cellStyle name="0.0%" xfId="1976"/>
    <cellStyle name="0.00" xfId="1977"/>
    <cellStyle name="0.00%" xfId="1978"/>
    <cellStyle name="0.000%" xfId="1979"/>
    <cellStyle name="0.0000%" xfId="1980"/>
    <cellStyle name="0_용인보라4공구(최종안실행)" xfId="1981"/>
    <cellStyle name="00" xfId="1982"/>
    <cellStyle name="¼yAU(R)" xfId="1983"/>
    <cellStyle name="¾È°ÇÈ¸°è¹ýÀÎ" xfId="1984"/>
    <cellStyle name="1" xfId="1985"/>
    <cellStyle name="1_◈서울신자초등학교 창호교체공사(110930)" xfId="2846"/>
    <cellStyle name="1_book1" xfId="2847"/>
    <cellStyle name="1_laroux" xfId="2848"/>
    <cellStyle name="1_laroux_ATC-YOON1" xfId="2849"/>
    <cellStyle name="1_계수대로" xfId="2850"/>
    <cellStyle name="1_단가조사표" xfId="1986"/>
    <cellStyle name="1_단가조사표_1011소각" xfId="2851"/>
    <cellStyle name="1_단가조사표_1113교~1" xfId="2852"/>
    <cellStyle name="1_단가조사표_121내역" xfId="2853"/>
    <cellStyle name="1_단가조사표_객토량" xfId="2854"/>
    <cellStyle name="1_단가조사표_교통센~1" xfId="2855"/>
    <cellStyle name="1_단가조사표_교통센터412" xfId="2856"/>
    <cellStyle name="1_단가조사표_교통수" xfId="2857"/>
    <cellStyle name="1_단가조사표_교통수량산출서" xfId="2858"/>
    <cellStyle name="1_단가조사표_구조물대가 (2)" xfId="2859"/>
    <cellStyle name="1_단가조사표_내역서 (2)" xfId="2860"/>
    <cellStyle name="1_단가조사표_대전관저지구" xfId="2861"/>
    <cellStyle name="1_단가조사표_동측지~1" xfId="2862"/>
    <cellStyle name="1_단가조사표_동측지원422" xfId="2863"/>
    <cellStyle name="1_단가조사표_동측지원512" xfId="2864"/>
    <cellStyle name="1_단가조사표_동측지원524" xfId="2865"/>
    <cellStyle name="1_단가조사표_부대422" xfId="2866"/>
    <cellStyle name="1_단가조사표_부대시설" xfId="2867"/>
    <cellStyle name="1_단가조사표_소각수~1" xfId="2868"/>
    <cellStyle name="1_단가조사표_소각수내역서" xfId="2869"/>
    <cellStyle name="1_단가조사표_소각수목2" xfId="2870"/>
    <cellStyle name="1_단가조사표_수량산출서 (2)" xfId="2871"/>
    <cellStyle name="1_단가조사표_엑스포~1" xfId="2872"/>
    <cellStyle name="1_단가조사표_엑스포한빛1" xfId="2873"/>
    <cellStyle name="1_단가조사표_여객터미널331" xfId="2874"/>
    <cellStyle name="1_단가조사표_여객터미널513" xfId="2875"/>
    <cellStyle name="1_단가조사표_여객터미널629" xfId="2876"/>
    <cellStyle name="1_단가조사표_외곽도로616" xfId="2877"/>
    <cellStyle name="1_단가조사표_용인죽전수량" xfId="2878"/>
    <cellStyle name="1_단가조사표_원가계~1" xfId="2879"/>
    <cellStyle name="1_단가조사표_유기질" xfId="2880"/>
    <cellStyle name="1_단가조사표_자재조서 (2)" xfId="2881"/>
    <cellStyle name="1_단가조사표_총괄내역" xfId="2882"/>
    <cellStyle name="1_단가조사표_총괄내역 (2)" xfId="2883"/>
    <cellStyle name="1_단가조사표_터미널도로403" xfId="2884"/>
    <cellStyle name="1_단가조사표_터미널도로429" xfId="2885"/>
    <cellStyle name="1_단가조사표_포장일위" xfId="2886"/>
    <cellStyle name="1_백제큰길내역서" xfId="2887"/>
    <cellStyle name="1_삼융건설(백제큰길)" xfId="2888"/>
    <cellStyle name="1_시민계략공사" xfId="2889"/>
    <cellStyle name="1_시민계략공사_구일종합건설(무이지구)" xfId="2890"/>
    <cellStyle name="1_시민계략공사_전기-한남" xfId="2891"/>
    <cellStyle name="1_시민계략공사_흥한건설(이양능주2공구)" xfId="2892"/>
    <cellStyle name="1_협조전" xfId="1987"/>
    <cellStyle name="10" xfId="2893"/>
    <cellStyle name="19990216" xfId="1988"/>
    <cellStyle name="¹e" xfId="1989"/>
    <cellStyle name="¹eº" xfId="1990"/>
    <cellStyle name="¹éº" xfId="1991"/>
    <cellStyle name="¹eºÐA² [0]" xfId="2894"/>
    <cellStyle name="¹eºÐA² [2]" xfId="2895"/>
    <cellStyle name="2" xfId="1992"/>
    <cellStyle name="2)" xfId="1993"/>
    <cellStyle name="2_laroux" xfId="2896"/>
    <cellStyle name="2_laroux_ATC-YOON1" xfId="2897"/>
    <cellStyle name="2_단가조사표" xfId="1994"/>
    <cellStyle name="2_단가조사표_1011소각" xfId="2898"/>
    <cellStyle name="2_단가조사표_1113교~1" xfId="2899"/>
    <cellStyle name="2_단가조사표_121내역" xfId="2900"/>
    <cellStyle name="2_단가조사표_객토량" xfId="2901"/>
    <cellStyle name="2_단가조사표_교통센~1" xfId="2902"/>
    <cellStyle name="2_단가조사표_교통센터412" xfId="2903"/>
    <cellStyle name="2_단가조사표_교통수" xfId="2904"/>
    <cellStyle name="2_단가조사표_교통수량산출서" xfId="2905"/>
    <cellStyle name="2_단가조사표_구조물대가 (2)" xfId="2906"/>
    <cellStyle name="2_단가조사표_내역서 (2)" xfId="2907"/>
    <cellStyle name="2_단가조사표_대전관저지구" xfId="2908"/>
    <cellStyle name="2_단가조사표_동측지~1" xfId="2909"/>
    <cellStyle name="2_단가조사표_동측지원422" xfId="2910"/>
    <cellStyle name="2_단가조사표_동측지원512" xfId="2911"/>
    <cellStyle name="2_단가조사표_동측지원524" xfId="2912"/>
    <cellStyle name="2_단가조사표_부대422" xfId="2913"/>
    <cellStyle name="2_단가조사표_부대시설" xfId="2914"/>
    <cellStyle name="2_단가조사표_소각수~1" xfId="2915"/>
    <cellStyle name="2_단가조사표_소각수내역서" xfId="2916"/>
    <cellStyle name="2_단가조사표_소각수목2" xfId="2917"/>
    <cellStyle name="2_단가조사표_수량산출서 (2)" xfId="2918"/>
    <cellStyle name="2_단가조사표_엑스포~1" xfId="2919"/>
    <cellStyle name="2_단가조사표_엑스포한빛1" xfId="2920"/>
    <cellStyle name="2_단가조사표_여객터미널331" xfId="2921"/>
    <cellStyle name="2_단가조사표_여객터미널513" xfId="2922"/>
    <cellStyle name="2_단가조사표_여객터미널629" xfId="2923"/>
    <cellStyle name="2_단가조사표_외곽도로616" xfId="2924"/>
    <cellStyle name="2_단가조사표_용인죽전수량" xfId="2925"/>
    <cellStyle name="2_단가조사표_원가계~1" xfId="2926"/>
    <cellStyle name="2_단가조사표_유기질" xfId="2927"/>
    <cellStyle name="2_단가조사표_자재조서 (2)" xfId="2928"/>
    <cellStyle name="2_단가조사표_총괄내역" xfId="2929"/>
    <cellStyle name="2_단가조사표_총괄내역 (2)" xfId="2930"/>
    <cellStyle name="2_단가조사표_터미널도로403" xfId="2931"/>
    <cellStyle name="2_단가조사표_터미널도로429" xfId="2932"/>
    <cellStyle name="2_단가조사표_포장일위" xfId="2933"/>
    <cellStyle name="20% - Accent1" xfId="1995"/>
    <cellStyle name="20% - Accent2" xfId="1996"/>
    <cellStyle name="20% - Accent3" xfId="1997"/>
    <cellStyle name="20% - Accent4" xfId="1998"/>
    <cellStyle name="20% - Accent5" xfId="1999"/>
    <cellStyle name="20% - Accent6" xfId="2000"/>
    <cellStyle name="20% - 강조색6 2" xfId="2934"/>
    <cellStyle name="³?a" xfId="2001"/>
    <cellStyle name="³?A￥" xfId="2002"/>
    <cellStyle name="40% - Accent1" xfId="2003"/>
    <cellStyle name="40% - Accent2" xfId="2004"/>
    <cellStyle name="40% - Accent3" xfId="2005"/>
    <cellStyle name="40% - Accent4" xfId="2006"/>
    <cellStyle name="40% - Accent5" xfId="2007"/>
    <cellStyle name="40% - Accent6" xfId="2008"/>
    <cellStyle name="60" xfId="2009"/>
    <cellStyle name="60% - Accent1" xfId="2010"/>
    <cellStyle name="60% - Accent2" xfId="2011"/>
    <cellStyle name="60% - Accent3" xfId="2012"/>
    <cellStyle name="60% - Accent4" xfId="2013"/>
    <cellStyle name="60% - Accent5" xfId="2014"/>
    <cellStyle name="60% - Accent6" xfId="2015"/>
    <cellStyle name="_x0014_7." xfId="2016"/>
    <cellStyle name="82" xfId="2017"/>
    <cellStyle name="90" xfId="2935"/>
    <cellStyle name="A" xfId="2018"/>
    <cellStyle name="A_★ 농협이천시지부APC신축공사" xfId="2936"/>
    <cellStyle name="A_000-1" xfId="2019"/>
    <cellStyle name="A_051010-이국재" xfId="2020"/>
    <cellStyle name="A_060504-한화 예가" xfId="2021"/>
    <cellStyle name="A_080924-견적서-01" xfId="2022"/>
    <cellStyle name="A_1.사당청소년문화의집리모델링공사" xfId="2937"/>
    <cellStyle name="A_1.원가 (총괄)" xfId="2938"/>
    <cellStyle name="A_1.표지총괄" xfId="2939"/>
    <cellStyle name="A_2.원가 (기본)" xfId="2940"/>
    <cellStyle name="A_FKL 견적 내역서" xfId="2023"/>
    <cellStyle name="A_FKL 견적 내역서_0809" xfId="2024"/>
    <cellStyle name="A_FKL 견적 내역서_0916" xfId="2025"/>
    <cellStyle name="A_견적서(D.H)" xfId="2026"/>
    <cellStyle name="A_견적서(공조)" xfId="2027"/>
    <cellStyle name="A_견적서양식-1" xfId="2028"/>
    <cellStyle name="A_견적서양식-UPS-맥스컴-0728" xfId="2029"/>
    <cellStyle name="A_내역서" xfId="2030"/>
    <cellStyle name="A_내역서(FMS_SMS)" xfId="2031"/>
    <cellStyle name="A_내역서(석면처리용역)" xfId="2941"/>
    <cellStyle name="A_도로" xfId="2942"/>
    <cellStyle name="A_도로_★ 농협이천시지부APC신축공사" xfId="2943"/>
    <cellStyle name="A_도로_1.사당청소년문화의집리모델링공사" xfId="2944"/>
    <cellStyle name="A_도로_1.원가 (총괄)" xfId="2945"/>
    <cellStyle name="A_도로_1.표지총괄" xfId="2946"/>
    <cellStyle name="A_도로_2.원가 (기본)" xfId="2947"/>
    <cellStyle name="A_도로_내역서(석면처리용역)" xfId="2948"/>
    <cellStyle name="A_복사본 복사본 삼원-가격제안서(기반설비구축)-공조" xfId="2032"/>
    <cellStyle name="A_복사본 삼원-가격제안서(기반설비구축)-공조" xfId="2033"/>
    <cellStyle name="A_부대초안" xfId="2949"/>
    <cellStyle name="A_부대초안_★ 농협이천시지부APC신축공사" xfId="2950"/>
    <cellStyle name="A_부대초안_1.사당청소년문화의집리모델링공사" xfId="2951"/>
    <cellStyle name="A_부대초안_1.원가 (총괄)" xfId="2952"/>
    <cellStyle name="A_부대초안_1.표지총괄" xfId="2953"/>
    <cellStyle name="A_부대초안_2.원가 (기본)" xfId="2954"/>
    <cellStyle name="A_부대초안_견적의뢰" xfId="2955"/>
    <cellStyle name="A_부대초안_견적의뢰_★ 농협이천시지부APC신축공사" xfId="2956"/>
    <cellStyle name="A_부대초안_견적의뢰_1.사당청소년문화의집리모델링공사" xfId="2957"/>
    <cellStyle name="A_부대초안_견적의뢰_1.원가 (총괄)" xfId="2958"/>
    <cellStyle name="A_부대초안_견적의뢰_1.표지총괄" xfId="2959"/>
    <cellStyle name="A_부대초안_견적의뢰_2.원가 (기본)" xfId="2960"/>
    <cellStyle name="A_부대초안_견적의뢰_내역서(석면처리용역)" xfId="2961"/>
    <cellStyle name="A_부대초안_김포투찰" xfId="2962"/>
    <cellStyle name="A_부대초안_김포투찰_★ 농협이천시지부APC신축공사" xfId="2963"/>
    <cellStyle name="A_부대초안_김포투찰_1.사당청소년문화의집리모델링공사" xfId="2964"/>
    <cellStyle name="A_부대초안_김포투찰_1.원가 (총괄)" xfId="2965"/>
    <cellStyle name="A_부대초안_김포투찰_1.표지총괄" xfId="2966"/>
    <cellStyle name="A_부대초안_김포투찰_2.원가 (기본)" xfId="2967"/>
    <cellStyle name="A_부대초안_김포투찰_견적의뢰" xfId="2968"/>
    <cellStyle name="A_부대초안_김포투찰_견적의뢰_★ 농협이천시지부APC신축공사" xfId="2969"/>
    <cellStyle name="A_부대초안_김포투찰_견적의뢰_1.사당청소년문화의집리모델링공사" xfId="2970"/>
    <cellStyle name="A_부대초안_김포투찰_견적의뢰_1.원가 (총괄)" xfId="2971"/>
    <cellStyle name="A_부대초안_김포투찰_견적의뢰_1.표지총괄" xfId="2972"/>
    <cellStyle name="A_부대초안_김포투찰_견적의뢰_2.원가 (기본)" xfId="2973"/>
    <cellStyle name="A_부대초안_김포투찰_견적의뢰_내역서(석면처리용역)" xfId="2974"/>
    <cellStyle name="A_부대초안_김포투찰_내역서(석면처리용역)" xfId="2975"/>
    <cellStyle name="A_부대초안_내역서(석면처리용역)" xfId="2976"/>
    <cellStyle name="A_삼원-가격제안서(기반설비구축)-이차장" xfId="2034"/>
    <cellStyle name="A_소방견적" xfId="2035"/>
    <cellStyle name="A_이중마루 내역 및 물량산출서" xfId="2036"/>
    <cellStyle name="A_이중마루내역서" xfId="2037"/>
    <cellStyle name="A_전원공사 견적서(0813)" xfId="2038"/>
    <cellStyle name="A_총괄" xfId="2039"/>
    <cellStyle name="A_토목내역서" xfId="2977"/>
    <cellStyle name="A_토목내역서_★ 농협이천시지부APC신축공사" xfId="2978"/>
    <cellStyle name="A_토목내역서_1.사당청소년문화의집리모델링공사" xfId="2979"/>
    <cellStyle name="A_토목내역서_1.원가 (총괄)" xfId="2980"/>
    <cellStyle name="A_토목내역서_1.표지총괄" xfId="2981"/>
    <cellStyle name="A_토목내역서_2.원가 (기본)" xfId="2982"/>
    <cellStyle name="A_토목내역서_내역서(석면처리용역)" xfId="2983"/>
    <cellStyle name="A_토목내역서_도로" xfId="2984"/>
    <cellStyle name="A_토목내역서_도로_★ 농협이천시지부APC신축공사" xfId="2985"/>
    <cellStyle name="A_토목내역서_도로_1.사당청소년문화의집리모델링공사" xfId="2986"/>
    <cellStyle name="A_토목내역서_도로_1.원가 (총괄)" xfId="2987"/>
    <cellStyle name="A_토목내역서_도로_1.표지총괄" xfId="2988"/>
    <cellStyle name="A_토목내역서_도로_2.원가 (기본)" xfId="2989"/>
    <cellStyle name="A_토목내역서_도로_내역서(석면처리용역)" xfId="2990"/>
    <cellStyle name="A_토목내역서_부대초안" xfId="2991"/>
    <cellStyle name="A_토목내역서_부대초안_★ 농협이천시지부APC신축공사" xfId="2992"/>
    <cellStyle name="A_토목내역서_부대초안_1.사당청소년문화의집리모델링공사" xfId="2993"/>
    <cellStyle name="A_토목내역서_부대초안_1.원가 (총괄)" xfId="2994"/>
    <cellStyle name="A_토목내역서_부대초안_1.표지총괄" xfId="2995"/>
    <cellStyle name="A_토목내역서_부대초안_2.원가 (기본)" xfId="2996"/>
    <cellStyle name="A_토목내역서_부대초안_견적의뢰" xfId="2997"/>
    <cellStyle name="A_토목내역서_부대초안_견적의뢰_★ 농협이천시지부APC신축공사" xfId="2998"/>
    <cellStyle name="A_토목내역서_부대초안_견적의뢰_1.사당청소년문화의집리모델링공사" xfId="2999"/>
    <cellStyle name="A_토목내역서_부대초안_견적의뢰_1.원가 (총괄)" xfId="3000"/>
    <cellStyle name="A_토목내역서_부대초안_견적의뢰_1.표지총괄" xfId="3001"/>
    <cellStyle name="A_토목내역서_부대초안_견적의뢰_2.원가 (기본)" xfId="3002"/>
    <cellStyle name="A_토목내역서_부대초안_견적의뢰_내역서(석면처리용역)" xfId="3003"/>
    <cellStyle name="A_토목내역서_부대초안_김포투찰" xfId="3004"/>
    <cellStyle name="A_토목내역서_부대초안_김포투찰_★ 농협이천시지부APC신축공사" xfId="3005"/>
    <cellStyle name="A_토목내역서_부대초안_김포투찰_1.사당청소년문화의집리모델링공사" xfId="3006"/>
    <cellStyle name="A_토목내역서_부대초안_김포투찰_1.원가 (총괄)" xfId="3007"/>
    <cellStyle name="A_토목내역서_부대초안_김포투찰_1.표지총괄" xfId="3008"/>
    <cellStyle name="A_토목내역서_부대초안_김포투찰_2.원가 (기본)" xfId="3009"/>
    <cellStyle name="A_토목내역서_부대초안_김포투찰_견적의뢰" xfId="3010"/>
    <cellStyle name="A_토목내역서_부대초안_김포투찰_견적의뢰_★ 농협이천시지부APC신축공사" xfId="3011"/>
    <cellStyle name="A_토목내역서_부대초안_김포투찰_견적의뢰_1.사당청소년문화의집리모델링공사" xfId="3012"/>
    <cellStyle name="A_토목내역서_부대초안_김포투찰_견적의뢰_1.원가 (총괄)" xfId="3013"/>
    <cellStyle name="A_토목내역서_부대초안_김포투찰_견적의뢰_1.표지총괄" xfId="3014"/>
    <cellStyle name="A_토목내역서_부대초안_김포투찰_견적의뢰_2.원가 (기본)" xfId="3015"/>
    <cellStyle name="A_토목내역서_부대초안_김포투찰_견적의뢰_내역서(석면처리용역)" xfId="3016"/>
    <cellStyle name="A_토목내역서_부대초안_김포투찰_내역서(석면처리용역)" xfId="3017"/>
    <cellStyle name="A_토목내역서_부대초안_내역서(석면처리용역)" xfId="3018"/>
    <cellStyle name="A¨" xfId="2040"/>
    <cellStyle name="A¨­￠￢￠O [0]_¨uc¨oA " xfId="2041"/>
    <cellStyle name="A¨­￠￢￠O_¨uc¨oA " xfId="2042"/>
    <cellStyle name="Aⓒ" xfId="2043"/>
    <cellStyle name="Aⓒ­￠￢￠" xfId="2044"/>
    <cellStyle name="Accent1" xfId="2045"/>
    <cellStyle name="Accent2" xfId="2046"/>
    <cellStyle name="Accent3" xfId="2047"/>
    <cellStyle name="Accent4" xfId="2048"/>
    <cellStyle name="Accent5" xfId="2049"/>
    <cellStyle name="Accent6" xfId="2050"/>
    <cellStyle name="Actual Date" xfId="2051"/>
    <cellStyle name="Ae" xfId="2052"/>
    <cellStyle name="Åë" xfId="2053"/>
    <cellStyle name="Ae_000-1" xfId="2054"/>
    <cellStyle name="Åë_000-1" xfId="2055"/>
    <cellStyle name="Ae_051010-이국재" xfId="2056"/>
    <cellStyle name="Åë_051010-이국재" xfId="2057"/>
    <cellStyle name="Ae_060504-한화 예가" xfId="2058"/>
    <cellStyle name="Åë_060504-한화 예가" xfId="2059"/>
    <cellStyle name="Ae_080924-견적서-01" xfId="2060"/>
    <cellStyle name="Åë_080924-견적서-01" xfId="2061"/>
    <cellStyle name="Ae_FKL 견적 내역서" xfId="2062"/>
    <cellStyle name="Åë_FKL 견적 내역서" xfId="2063"/>
    <cellStyle name="Ae_FKL 견적 내역서_0809" xfId="2064"/>
    <cellStyle name="Åë_FKL 견적 내역서_0809" xfId="2065"/>
    <cellStyle name="Ae_FKL 견적 내역서_0916" xfId="2066"/>
    <cellStyle name="Åë_FKL 견적 내역서_0916" xfId="2067"/>
    <cellStyle name="Ae_견적서(D.H)" xfId="2068"/>
    <cellStyle name="Åë_견적서(D.H)" xfId="2069"/>
    <cellStyle name="Ae_견적서(공조)" xfId="2070"/>
    <cellStyle name="Åë_견적서(공조)" xfId="2071"/>
    <cellStyle name="Ae_견적서양식-1" xfId="2072"/>
    <cellStyle name="Åë_견적서양식-1" xfId="2073"/>
    <cellStyle name="Ae_견적서양식-UPS-맥스컴-0728" xfId="2074"/>
    <cellStyle name="Åë_견적서양식-UPS-맥스컴-0728" xfId="2075"/>
    <cellStyle name="Ae_내역서" xfId="2076"/>
    <cellStyle name="Åë_내역서" xfId="2077"/>
    <cellStyle name="Ae_내역서(FMS_SMS)" xfId="2078"/>
    <cellStyle name="Åë_내역서(FMS_SMS)" xfId="2079"/>
    <cellStyle name="Ae_복사본 복사본 삼원-가격제안서(기반설비구축)-공조" xfId="2080"/>
    <cellStyle name="Åë_복사본 복사본 삼원-가격제안서(기반설비구축)-공조" xfId="2081"/>
    <cellStyle name="Ae_복사본 삼원-가격제안서(기반설비구축)-공조" xfId="2082"/>
    <cellStyle name="Åë_복사본 삼원-가격제안서(기반설비구축)-공조" xfId="2083"/>
    <cellStyle name="Ae_삼원-가격제안서(기반설비구축)-이차장" xfId="2084"/>
    <cellStyle name="Åë_삼원-가격제안서(기반설비구축)-이차장" xfId="2085"/>
    <cellStyle name="Ae_소방견적" xfId="2086"/>
    <cellStyle name="Åë_소방견적" xfId="2087"/>
    <cellStyle name="Ae_이중마루 내역 및 물량산출서" xfId="2088"/>
    <cellStyle name="Åë_이중마루 내역 및 물량산출서" xfId="2089"/>
    <cellStyle name="Ae_이중마루내역서" xfId="2090"/>
    <cellStyle name="Åë_이중마루내역서" xfId="2091"/>
    <cellStyle name="Ae_전원공사 견적서(0813)" xfId="2092"/>
    <cellStyle name="Åë_전원공사 견적서(0813)" xfId="2093"/>
    <cellStyle name="Ae_총괄" xfId="2094"/>
    <cellStyle name="Åë_총괄" xfId="2095"/>
    <cellStyle name="Aee" xfId="2096"/>
    <cellStyle name="Aee­ " xfId="2097"/>
    <cellStyle name="Aee­ [" xfId="2098"/>
    <cellStyle name="Åëè­ [" xfId="2099"/>
    <cellStyle name="AeE­ [0]_ 2ÆAAþº° " xfId="2100"/>
    <cellStyle name="ÅëÈ­ [0]_(1.Åä)" xfId="2101"/>
    <cellStyle name="AeE­ [0]_¸ðCu¸·" xfId="2102"/>
    <cellStyle name="ÅëÈ­ [0]_¸ðÇü¸·" xfId="2103"/>
    <cellStyle name="AeE­ [0]_¿­¸° INT" xfId="3019"/>
    <cellStyle name="ÅëÈ­ [0]_±âÅ¸" xfId="3020"/>
    <cellStyle name="AeE­ [0]_°æºn¹eºI¾×" xfId="3021"/>
    <cellStyle name="ÅëÈ­ [0]_¼öÀÍ¼º " xfId="2104"/>
    <cellStyle name="AeE­ [0]_INQUIRY ¿μ¾÷AßAø " xfId="2105"/>
    <cellStyle name="ÅëÈ­ [0]_laroux" xfId="3022"/>
    <cellStyle name="AeE­ [0]_º≫¼± ±æ¾i±uºI ¼o·R Ay°eC￥ " xfId="3023"/>
    <cellStyle name="ÅëÈ­ [0]_RESULTS" xfId="2106"/>
    <cellStyle name="Aee­ _★ 농협이천시지부APC신축공사" xfId="3024"/>
    <cellStyle name="AeE­_ 2ÆAAþº° " xfId="2107"/>
    <cellStyle name="ÅëÈ­_(1.Åä)" xfId="2108"/>
    <cellStyle name="AeE­_¸ðCu¸·" xfId="2109"/>
    <cellStyle name="ÅëÈ­_¸ðÇü¸·" xfId="2110"/>
    <cellStyle name="AeE­_¿­¸° INT" xfId="3025"/>
    <cellStyle name="ÅëÈ­_±âÅ¸" xfId="3026"/>
    <cellStyle name="AeE­_°æºn¹eºI¾×" xfId="3027"/>
    <cellStyle name="Aee_000-1" xfId="2111"/>
    <cellStyle name="AeE­_0123" xfId="2112"/>
    <cellStyle name="Aee_051010-이국재" xfId="2113"/>
    <cellStyle name="ÅëÈ­_¼¼ºÎ½ÇÇà" xfId="2114"/>
    <cellStyle name="AeE­_¼oAI¼º " xfId="2115"/>
    <cellStyle name="ÅëÈ­_¼öÀÍ¼º " xfId="2116"/>
    <cellStyle name="AeE­_INQUIRY ¿μ¾÷AßAø " xfId="2117"/>
    <cellStyle name="ÅëÈ­_laroux" xfId="3028"/>
    <cellStyle name="AeE­_º≫¼± ±æ¾i±uºI ¼o·R Ay°eC￥ " xfId="3029"/>
    <cellStyle name="ÅëÈ­_RESULTS" xfId="2118"/>
    <cellStyle name="Aee_전원공사 견적서(0813)" xfId="2119"/>
    <cellStyle name="Aee¡" xfId="2120"/>
    <cellStyle name="Aee¡ⓒ " xfId="2121"/>
    <cellStyle name="AeE¡ⓒ [0]_¨uc¨oA " xfId="2122"/>
    <cellStyle name="AeE¡ⓒ_¨uc¨oA " xfId="2123"/>
    <cellStyle name="Aee￠" xfId="2124"/>
    <cellStyle name="Æu¼ " xfId="2125"/>
    <cellStyle name="ÆU¼¾ÆR" xfId="2126"/>
    <cellStyle name="ALIGNMENT" xfId="2127"/>
    <cellStyle name="args.style" xfId="2128"/>
    <cellStyle name="Aþ" xfId="2129"/>
    <cellStyle name="Äþ" xfId="2130"/>
    <cellStyle name="Aþ¸" xfId="2131"/>
    <cellStyle name="Aþ¸¶ [" xfId="2132"/>
    <cellStyle name="Äþ¸¶ [" xfId="2133"/>
    <cellStyle name="AÞ¸¶ [0]_ 2ÆAAþº° " xfId="2134"/>
    <cellStyle name="ÄÞ¸¶ [0]_(1.Åä)" xfId="2135"/>
    <cellStyle name="AÞ¸¶ [0]_¸ðCu¸·" xfId="2136"/>
    <cellStyle name="ÄÞ¸¶ [0]_¸ðÇü¸·" xfId="2137"/>
    <cellStyle name="AÞ¸¶ [0]_¿­¸° INT" xfId="3030"/>
    <cellStyle name="ÄÞ¸¶ [0]_±âÅ¸" xfId="3031"/>
    <cellStyle name="AÞ¸¶ [0]_°æºn¹eºI¾×" xfId="3032"/>
    <cellStyle name="ÄÞ¸¶ [0]_¼¼ºÎ½ÇÇà" xfId="2138"/>
    <cellStyle name="AÞ¸¶ [0]_¼oAI¼º " xfId="2139"/>
    <cellStyle name="ÄÞ¸¶ [0]_¼öÀÍ¼º " xfId="2140"/>
    <cellStyle name="AÞ¸¶ [0]_INQUIRY ¿μ¾÷AßAø " xfId="2141"/>
    <cellStyle name="ÄÞ¸¶ [0]_laroux" xfId="3033"/>
    <cellStyle name="AÞ¸¶ [0]_laroux_도담차량공작실설계서" xfId="3034"/>
    <cellStyle name="ÄÞ¸¶ [0]_laroux_도담차량공작실설계서" xfId="3035"/>
    <cellStyle name="AÞ¸¶ [0]_laroux_도담차량공작실신설공사" xfId="3036"/>
    <cellStyle name="ÄÞ¸¶ [0]_laroux_도담차량공작실신설공사" xfId="3037"/>
    <cellStyle name="AÞ¸¶ [0]_laroux_상장가도교설계서" xfId="3038"/>
    <cellStyle name="ÄÞ¸¶ [0]_laroux_상장가도교수량산출" xfId="3039"/>
    <cellStyle name="AÞ¸¶ [0]_º≫¼± ±æ¾i±uºI ¼o·R Ay°eC￥ " xfId="3040"/>
    <cellStyle name="AÞ¸¶ [2]" xfId="3041"/>
    <cellStyle name="AÞ¸¶_ 2ÆAAþº° " xfId="2142"/>
    <cellStyle name="ÄÞ¸¶_(1.Åä)" xfId="2143"/>
    <cellStyle name="AÞ¸¶_¸ðCu¸·" xfId="2144"/>
    <cellStyle name="ÄÞ¸¶_¸ðÇü¸·" xfId="2145"/>
    <cellStyle name="AÞ¸¶_¿­¸° INT" xfId="3042"/>
    <cellStyle name="ÄÞ¸¶_±âÅ¸" xfId="3043"/>
    <cellStyle name="AÞ¸¶_°æºn¹eºI¾×" xfId="3044"/>
    <cellStyle name="ÄÞ¸¶_¼¼ºÎ½ÇÇà" xfId="2146"/>
    <cellStyle name="AÞ¸¶_¼oAI¼º " xfId="2147"/>
    <cellStyle name="ÄÞ¸¶_¼öÀÍ¼º " xfId="2148"/>
    <cellStyle name="AÞ¸¶_INQUIRY ¿μ¾÷AßAø " xfId="2149"/>
    <cellStyle name="ÄÞ¸¶_laroux" xfId="3045"/>
    <cellStyle name="AÞ¸¶_º≫¼± ±æ¾i±uºI ¼o·R Ay°eC￥ " xfId="3046"/>
    <cellStyle name="Au¸r " xfId="2150"/>
    <cellStyle name="Au¸r¼" xfId="2151"/>
    <cellStyle name="AU¸R¼o" xfId="2152"/>
    <cellStyle name="AU¸R¼o0" xfId="2153"/>
    <cellStyle name="b␌þකb濰þඪb瀠þයb灌þ්b炈þ宐&lt;෢b濈þෲb濬þขb瀐þฒb瀰þ昰_x0018_⋸þ㤕䰀ጤܕ_x0008_" xfId="2154"/>
    <cellStyle name="Background" xfId="3047"/>
    <cellStyle name="Bad" xfId="2155"/>
    <cellStyle name="blank" xfId="2156"/>
    <cellStyle name="blank - Style1" xfId="2157"/>
    <cellStyle name="Body" xfId="2158"/>
    <cellStyle name="BoldHdr" xfId="3048"/>
    <cellStyle name="b嬜þപb嬼þഺb孬þൊb⍜þ൚b⍼þ൪b⎨þൺb⏜þඊb␌þකb濰þඪb瀠þයb灌þ්b炈þ宐&lt;෢b濈þෲb濬þขb瀐þฒb瀰þ昰_x0018_⋸þ㤕䰀ጤܕ_x0008_" xfId="2159"/>
    <cellStyle name="C" xfId="2160"/>
    <cellStyle name="C_★ 농협이천시지부APC신축공사" xfId="3049"/>
    <cellStyle name="C_000-1" xfId="2161"/>
    <cellStyle name="C_051010-이국재" xfId="2162"/>
    <cellStyle name="C_060504-한화 예가" xfId="2163"/>
    <cellStyle name="C_080924-견적서-01" xfId="2164"/>
    <cellStyle name="C_1.사당청소년문화의집리모델링공사" xfId="3050"/>
    <cellStyle name="C_1.원가 (총괄)" xfId="3051"/>
    <cellStyle name="C_1.표지총괄" xfId="3052"/>
    <cellStyle name="C_2.원가 (기본)" xfId="3053"/>
    <cellStyle name="C_FKL 견적 내역서" xfId="2165"/>
    <cellStyle name="C_FKL 견적 내역서_0809" xfId="2166"/>
    <cellStyle name="C_FKL 견적 내역서_0916" xfId="2167"/>
    <cellStyle name="C_견적서(D.H)" xfId="2168"/>
    <cellStyle name="C_견적서(공조)" xfId="2169"/>
    <cellStyle name="C_견적서양식-1" xfId="2170"/>
    <cellStyle name="C_견적서양식-UPS-맥스컴-0728" xfId="2171"/>
    <cellStyle name="C_내역서" xfId="2172"/>
    <cellStyle name="C_내역서(FMS_SMS)" xfId="2173"/>
    <cellStyle name="C_내역서(석면처리용역)" xfId="3054"/>
    <cellStyle name="C_도로" xfId="3055"/>
    <cellStyle name="C_도로_★ 농협이천시지부APC신축공사" xfId="3056"/>
    <cellStyle name="C_도로_1.사당청소년문화의집리모델링공사" xfId="3057"/>
    <cellStyle name="C_도로_1.원가 (총괄)" xfId="3058"/>
    <cellStyle name="C_도로_1.표지총괄" xfId="3059"/>
    <cellStyle name="C_도로_2.원가 (기본)" xfId="3060"/>
    <cellStyle name="C_도로_내역서(석면처리용역)" xfId="3061"/>
    <cellStyle name="C_복사본 복사본 삼원-가격제안서(기반설비구축)-공조" xfId="2174"/>
    <cellStyle name="C_복사본 삼원-가격제안서(기반설비구축)-공조" xfId="2175"/>
    <cellStyle name="C_부대초안" xfId="3062"/>
    <cellStyle name="C_부대초안_★ 농협이천시지부APC신축공사" xfId="3063"/>
    <cellStyle name="C_부대초안_1.사당청소년문화의집리모델링공사" xfId="3064"/>
    <cellStyle name="C_부대초안_1.원가 (총괄)" xfId="3065"/>
    <cellStyle name="C_부대초안_1.표지총괄" xfId="3066"/>
    <cellStyle name="C_부대초안_2.원가 (기본)" xfId="3067"/>
    <cellStyle name="C_부대초안_견적의뢰" xfId="3068"/>
    <cellStyle name="C_부대초안_견적의뢰_★ 농협이천시지부APC신축공사" xfId="3069"/>
    <cellStyle name="C_부대초안_견적의뢰_1.사당청소년문화의집리모델링공사" xfId="3070"/>
    <cellStyle name="C_부대초안_견적의뢰_1.원가 (총괄)" xfId="3071"/>
    <cellStyle name="C_부대초안_견적의뢰_1.표지총괄" xfId="3072"/>
    <cellStyle name="C_부대초안_견적의뢰_2.원가 (기본)" xfId="3073"/>
    <cellStyle name="C_부대초안_견적의뢰_내역서(석면처리용역)" xfId="3074"/>
    <cellStyle name="C_부대초안_김포투찰" xfId="3075"/>
    <cellStyle name="C_부대초안_김포투찰_★ 농협이천시지부APC신축공사" xfId="3076"/>
    <cellStyle name="C_부대초안_김포투찰_1.사당청소년문화의집리모델링공사" xfId="3077"/>
    <cellStyle name="C_부대초안_김포투찰_1.원가 (총괄)" xfId="3078"/>
    <cellStyle name="C_부대초안_김포투찰_1.표지총괄" xfId="3079"/>
    <cellStyle name="C_부대초안_김포투찰_2.원가 (기본)" xfId="3080"/>
    <cellStyle name="C_부대초안_김포투찰_견적의뢰" xfId="3081"/>
    <cellStyle name="C_부대초안_김포투찰_견적의뢰_★ 농협이천시지부APC신축공사" xfId="3082"/>
    <cellStyle name="C_부대초안_김포투찰_견적의뢰_1.사당청소년문화의집리모델링공사" xfId="3083"/>
    <cellStyle name="C_부대초안_김포투찰_견적의뢰_1.원가 (총괄)" xfId="3084"/>
    <cellStyle name="C_부대초안_김포투찰_견적의뢰_1.표지총괄" xfId="3085"/>
    <cellStyle name="C_부대초안_김포투찰_견적의뢰_2.원가 (기본)" xfId="3086"/>
    <cellStyle name="C_부대초안_김포투찰_견적의뢰_내역서(석면처리용역)" xfId="3087"/>
    <cellStyle name="C_부대초안_김포투찰_내역서(석면처리용역)" xfId="3088"/>
    <cellStyle name="C_부대초안_내역서(석면처리용역)" xfId="3089"/>
    <cellStyle name="C_삼원-가격제안서(기반설비구축)-이차장" xfId="2176"/>
    <cellStyle name="C_소방견적" xfId="2177"/>
    <cellStyle name="C_이중마루 내역 및 물량산출서" xfId="2178"/>
    <cellStyle name="C_이중마루내역서" xfId="2179"/>
    <cellStyle name="C_전원공사 견적서(0813)" xfId="2180"/>
    <cellStyle name="C_총괄" xfId="2181"/>
    <cellStyle name="C_토목내역서" xfId="3090"/>
    <cellStyle name="C_토목내역서_★ 농협이천시지부APC신축공사" xfId="3091"/>
    <cellStyle name="C_토목내역서_1.사당청소년문화의집리모델링공사" xfId="3092"/>
    <cellStyle name="C_토목내역서_1.원가 (총괄)" xfId="3093"/>
    <cellStyle name="C_토목내역서_1.표지총괄" xfId="3094"/>
    <cellStyle name="C_토목내역서_2.원가 (기본)" xfId="3095"/>
    <cellStyle name="C_토목내역서_내역서(석면처리용역)" xfId="3096"/>
    <cellStyle name="C_토목내역서_도로" xfId="3097"/>
    <cellStyle name="C_토목내역서_도로_★ 농협이천시지부APC신축공사" xfId="3098"/>
    <cellStyle name="C_토목내역서_도로_1.사당청소년문화의집리모델링공사" xfId="3099"/>
    <cellStyle name="C_토목내역서_도로_1.원가 (총괄)" xfId="3100"/>
    <cellStyle name="C_토목내역서_도로_1.표지총괄" xfId="3101"/>
    <cellStyle name="C_토목내역서_도로_2.원가 (기본)" xfId="3102"/>
    <cellStyle name="C_토목내역서_도로_내역서(석면처리용역)" xfId="3103"/>
    <cellStyle name="C_토목내역서_부대초안" xfId="3104"/>
    <cellStyle name="C_토목내역서_부대초안_★ 농협이천시지부APC신축공사" xfId="3105"/>
    <cellStyle name="C_토목내역서_부대초안_1.사당청소년문화의집리모델링공사" xfId="3106"/>
    <cellStyle name="C_토목내역서_부대초안_1.원가 (총괄)" xfId="3107"/>
    <cellStyle name="C_토목내역서_부대초안_1.표지총괄" xfId="3108"/>
    <cellStyle name="C_토목내역서_부대초안_2.원가 (기본)" xfId="3109"/>
    <cellStyle name="C_토목내역서_부대초안_견적의뢰" xfId="3110"/>
    <cellStyle name="C_토목내역서_부대초안_견적의뢰_★ 농협이천시지부APC신축공사" xfId="3111"/>
    <cellStyle name="C_토목내역서_부대초안_견적의뢰_1.사당청소년문화의집리모델링공사" xfId="3112"/>
    <cellStyle name="C_토목내역서_부대초안_견적의뢰_1.원가 (총괄)" xfId="3113"/>
    <cellStyle name="C_토목내역서_부대초안_견적의뢰_1.표지총괄" xfId="3114"/>
    <cellStyle name="C_토목내역서_부대초안_견적의뢰_2.원가 (기본)" xfId="3115"/>
    <cellStyle name="C_토목내역서_부대초안_견적의뢰_내역서(석면처리용역)" xfId="3116"/>
    <cellStyle name="C_토목내역서_부대초안_김포투찰" xfId="3117"/>
    <cellStyle name="C_토목내역서_부대초안_김포투찰_★ 농협이천시지부APC신축공사" xfId="3118"/>
    <cellStyle name="C_토목내역서_부대초안_김포투찰_1.사당청소년문화의집리모델링공사" xfId="3119"/>
    <cellStyle name="C_토목내역서_부대초안_김포투찰_1.원가 (총괄)" xfId="3120"/>
    <cellStyle name="C_토목내역서_부대초안_김포투찰_1.표지총괄" xfId="3121"/>
    <cellStyle name="C_토목내역서_부대초안_김포투찰_2.원가 (기본)" xfId="3122"/>
    <cellStyle name="C_토목내역서_부대초안_김포투찰_견적의뢰" xfId="3123"/>
    <cellStyle name="C_토목내역서_부대초안_김포투찰_견적의뢰_★ 농협이천시지부APC신축공사" xfId="3124"/>
    <cellStyle name="C_토목내역서_부대초안_김포투찰_견적의뢰_1.사당청소년문화의집리모델링공사" xfId="3125"/>
    <cellStyle name="C_토목내역서_부대초안_김포투찰_견적의뢰_1.원가 (총괄)" xfId="3126"/>
    <cellStyle name="C_토목내역서_부대초안_김포투찰_견적의뢰_1.표지총괄" xfId="3127"/>
    <cellStyle name="C_토목내역서_부대초안_김포투찰_견적의뢰_2.원가 (기본)" xfId="3128"/>
    <cellStyle name="C_토목내역서_부대초안_김포투찰_견적의뢰_내역서(석면처리용역)" xfId="3129"/>
    <cellStyle name="C_토목내역서_부대초안_김포투찰_내역서(석면처리용역)" xfId="3130"/>
    <cellStyle name="C_토목내역서_부대초안_내역서(석면처리용역)" xfId="3131"/>
    <cellStyle name="C¡" xfId="2182"/>
    <cellStyle name="C¡IA¨ª_  FAB AIA￠´  " xfId="2183"/>
    <cellStyle name="C￥" xfId="2184"/>
    <cellStyle name="Ç¥" xfId="2185"/>
    <cellStyle name="Ç¥áø_" xfId="2186"/>
    <cellStyle name="C￥AØ_  FAB AIA¤  " xfId="2187"/>
    <cellStyle name="Ç¥ÁØ_´ëºñÇ¥" xfId="2188"/>
    <cellStyle name="C￥AØ_¸ðCu¸·" xfId="2189"/>
    <cellStyle name="Ç¥ÁØ_¸ðÇü¸·" xfId="2190"/>
    <cellStyle name="C￥AØ_¿μ¾÷CoE² " xfId="2191"/>
    <cellStyle name="Ç¥ÁØ_»ç¾÷È¿°ú" xfId="2192"/>
    <cellStyle name="C￥AØ_≫c¾÷ºIº° AN°e " xfId="2193"/>
    <cellStyle name="Ç¥ÁØ_°¡¼³" xfId="3132"/>
    <cellStyle name="C￥AØ_½½·¡ºeA¶±UAy°e " xfId="3133"/>
    <cellStyle name="Calc Currency (0)" xfId="2194"/>
    <cellStyle name="Calc Currency (0) 2" xfId="3134"/>
    <cellStyle name="Calc Currency (2)" xfId="2195"/>
    <cellStyle name="Calc Percent (0)" xfId="2196"/>
    <cellStyle name="Calc Percent (1)" xfId="2197"/>
    <cellStyle name="Calc Percent (2)" xfId="2198"/>
    <cellStyle name="Calc Units (0)" xfId="2199"/>
    <cellStyle name="Calc Units (1)" xfId="2200"/>
    <cellStyle name="Calc Units (2)" xfId="2201"/>
    <cellStyle name="Calculation" xfId="2202"/>
    <cellStyle name="category" xfId="2203"/>
    <cellStyle name="Check Cell" xfId="2204"/>
    <cellStyle name="CIAIÆU¸μAⓒ" xfId="2205"/>
    <cellStyle name="Ⓒo" xfId="2206"/>
    <cellStyle name="Co≫" xfId="2207"/>
    <cellStyle name="CO≫e" xfId="2208"/>
    <cellStyle name="ⓒoe" xfId="2209"/>
    <cellStyle name="ColHdr" xfId="3135"/>
    <cellStyle name="Column Headings" xfId="3136"/>
    <cellStyle name="Comma" xfId="2210"/>
    <cellStyle name="Comma  - Style2" xfId="2211"/>
    <cellStyle name="Comma  - Style3" xfId="2212"/>
    <cellStyle name="Comma  - Style4" xfId="2213"/>
    <cellStyle name="Comma  - Style5" xfId="2214"/>
    <cellStyle name="Comma  - Style6" xfId="2215"/>
    <cellStyle name="Comma  - Style7" xfId="2216"/>
    <cellStyle name="Comma  - Style8" xfId="2217"/>
    <cellStyle name="Comma [0]" xfId="2218"/>
    <cellStyle name="Comma [00]" xfId="2219"/>
    <cellStyle name="comma zerodec" xfId="2220"/>
    <cellStyle name="Comma_ SG&amp;A Bridge " xfId="2221"/>
    <cellStyle name="Comma0" xfId="2222"/>
    <cellStyle name="Comm뼬_E&amp;ONW2" xfId="3137"/>
    <cellStyle name="Company Info" xfId="3138"/>
    <cellStyle name="Contents Heading 1" xfId="3139"/>
    <cellStyle name="Contents Heading 2" xfId="3140"/>
    <cellStyle name="Contents Heading 3" xfId="3141"/>
    <cellStyle name="Copied" xfId="2223"/>
    <cellStyle name="CoverHeadline1" xfId="3142"/>
    <cellStyle name="Curr" xfId="2224"/>
    <cellStyle name="Curren?_x0012_퐀_x0017_?" xfId="2225"/>
    <cellStyle name="Currenby_Cash&amp;DSO Chart" xfId="3143"/>
    <cellStyle name="Currency" xfId="2226"/>
    <cellStyle name="Currency [0]" xfId="2227"/>
    <cellStyle name="Currency [00]" xfId="2228"/>
    <cellStyle name="Currency [ﺜ]_P&amp;L_laroux" xfId="3144"/>
    <cellStyle name="currency-$" xfId="2229"/>
    <cellStyle name="Currency(￦)" xfId="3145"/>
    <cellStyle name="Currency_ SG&amp;A Bridge " xfId="2230"/>
    <cellStyle name="Currency0" xfId="2231"/>
    <cellStyle name="Currency1" xfId="2232"/>
    <cellStyle name="Data" xfId="3146"/>
    <cellStyle name="Date" xfId="2233"/>
    <cellStyle name="Date Short" xfId="2234"/>
    <cellStyle name="Date_공정표" xfId="2235"/>
    <cellStyle name="DateType" xfId="2236"/>
    <cellStyle name="DELTA" xfId="2237"/>
    <cellStyle name="Description" xfId="2238"/>
    <cellStyle name="Dezimal [0]_Ausdruck RUND (D)" xfId="2239"/>
    <cellStyle name="Dezimal_Ausdruck RUND (D)" xfId="2240"/>
    <cellStyle name="Display" xfId="3147"/>
    <cellStyle name="Display Price" xfId="3148"/>
    <cellStyle name="Dollar (zero dec)" xfId="2241"/>
    <cellStyle name="E­æo±" xfId="2242"/>
    <cellStyle name="E­æo±a" xfId="2243"/>
    <cellStyle name="E­Æo±aE￡" xfId="2244"/>
    <cellStyle name="E­Æo±aE￡0" xfId="2245"/>
    <cellStyle name="Enter Currency (0)" xfId="2246"/>
    <cellStyle name="Enter Currency (2)" xfId="2247"/>
    <cellStyle name="Enter Units (0)" xfId="2248"/>
    <cellStyle name="Enter Units (1)" xfId="2249"/>
    <cellStyle name="Enter Units (2)" xfId="2250"/>
    <cellStyle name="Entered" xfId="2251"/>
    <cellStyle name="Euro" xfId="2252"/>
    <cellStyle name="Explanatory Text" xfId="2253"/>
    <cellStyle name="F2" xfId="2254"/>
    <cellStyle name="F3" xfId="2255"/>
    <cellStyle name="F4" xfId="2256"/>
    <cellStyle name="F5" xfId="2257"/>
    <cellStyle name="F6" xfId="2258"/>
    <cellStyle name="F7" xfId="2259"/>
    <cellStyle name="F8" xfId="2260"/>
    <cellStyle name="FinePrint" xfId="3149"/>
    <cellStyle name="Fixed" xfId="2261"/>
    <cellStyle name="Followed Hyperlink" xfId="2262"/>
    <cellStyle name="G" xfId="2263"/>
    <cellStyle name="G10" xfId="2264"/>
    <cellStyle name="Good" xfId="2265"/>
    <cellStyle name="Grey" xfId="2266"/>
    <cellStyle name="H1" xfId="2267"/>
    <cellStyle name="H2" xfId="2268"/>
    <cellStyle name="head" xfId="3150"/>
    <cellStyle name="head 1" xfId="3151"/>
    <cellStyle name="head 1-1" xfId="3152"/>
    <cellStyle name="HEADER" xfId="2269"/>
    <cellStyle name="Header1" xfId="2270"/>
    <cellStyle name="Header2" xfId="2271"/>
    <cellStyle name="Heading" xfId="3153"/>
    <cellStyle name="Heading 1" xfId="2272"/>
    <cellStyle name="Heading 2" xfId="2273"/>
    <cellStyle name="Heading 3" xfId="2274"/>
    <cellStyle name="Heading 4" xfId="2275"/>
    <cellStyle name="Heading1" xfId="2276"/>
    <cellStyle name="Heading2" xfId="2277"/>
    <cellStyle name="Heading2Divider" xfId="3154"/>
    <cellStyle name="HEADINGS" xfId="2278"/>
    <cellStyle name="HEADINGSTOP" xfId="2279"/>
    <cellStyle name="Helv8_PFD4.XLS" xfId="2280"/>
    <cellStyle name="HIGHLIGHT" xfId="2281"/>
    <cellStyle name="Hyperlink" xfId="2282"/>
    <cellStyle name="Input" xfId="2283"/>
    <cellStyle name="Input [yellow]" xfId="2284"/>
    <cellStyle name="Input Price" xfId="3155"/>
    <cellStyle name="Input Quantity" xfId="3156"/>
    <cellStyle name="Input Single Cell" xfId="3157"/>
    <cellStyle name="InputBodyCurr" xfId="3158"/>
    <cellStyle name="InputBodyDate" xfId="3159"/>
    <cellStyle name="InputBodyText" xfId="3160"/>
    <cellStyle name="InputColor" xfId="3161"/>
    <cellStyle name="Item" xfId="3162"/>
    <cellStyle name="Item Input" xfId="3163"/>
    <cellStyle name="Jun" xfId="2285"/>
    <cellStyle name="L`" xfId="3164"/>
    <cellStyle name="Link Currency (0)" xfId="2286"/>
    <cellStyle name="Link Currency (2)" xfId="2287"/>
    <cellStyle name="Link Units (0)" xfId="2288"/>
    <cellStyle name="Link Units (1)" xfId="2289"/>
    <cellStyle name="Link Units (2)" xfId="2290"/>
    <cellStyle name="Linked Cell" xfId="2291"/>
    <cellStyle name="LongDesc" xfId="2292"/>
    <cellStyle name="M" xfId="2293"/>
    <cellStyle name="Midtitle" xfId="3165"/>
    <cellStyle name="Milliers [0]_399GC10" xfId="3166"/>
    <cellStyle name="Milliers_399GC10" xfId="3167"/>
    <cellStyle name="Model" xfId="2294"/>
    <cellStyle name="Mon?aire [0]_399GC10" xfId="3168"/>
    <cellStyle name="Mon?aire_399GC10" xfId="3169"/>
    <cellStyle name="Neutral" xfId="2295"/>
    <cellStyle name="New" xfId="2296"/>
    <cellStyle name="new정렬범위" xfId="3170"/>
    <cellStyle name="no dec" xfId="2297"/>
    <cellStyle name="normal" xfId="2298"/>
    <cellStyle name="Normal - Style1" xfId="2299"/>
    <cellStyle name="Normal - Style1 2" xfId="3171"/>
    <cellStyle name="Normal - Style1_덕의초급식실내역(건축)" xfId="3172"/>
    <cellStyle name="Normal - Style2" xfId="2300"/>
    <cellStyle name="Normal - Style3" xfId="2301"/>
    <cellStyle name="Normal - Style4" xfId="2302"/>
    <cellStyle name="Normal - Style5" xfId="2303"/>
    <cellStyle name="Normal - Style6" xfId="2304"/>
    <cellStyle name="Normal - Style7" xfId="2305"/>
    <cellStyle name="Normal - Style8" xfId="2306"/>
    <cellStyle name="Normal - 유형1" xfId="2307"/>
    <cellStyle name="normal 2" xfId="2308"/>
    <cellStyle name="Normal_ SG&amp;A Bridge " xfId="2309"/>
    <cellStyle name="Note" xfId="2310"/>
    <cellStyle name="Œ…?æ맖?e [0.00]_guyan" xfId="3173"/>
    <cellStyle name="Œ…?æ맖?e_guyan" xfId="3174"/>
    <cellStyle name="oft Excel]_x000d_&#10;Comment=The open=/f lines load custom functions into the Paste Function list._x000d_&#10;Maximized=3_x000d_&#10;AutoFormat=" xfId="2311"/>
    <cellStyle name="oh" xfId="3175"/>
    <cellStyle name="Oormal_Q3-RPT TRK_갬적-갑지 (3)" xfId="2312"/>
    <cellStyle name="Output" xfId="2313"/>
    <cellStyle name="Output Single Cell" xfId="3176"/>
    <cellStyle name="Package Size" xfId="3177"/>
    <cellStyle name="per.style" xfId="2314"/>
    <cellStyle name="Percent" xfId="2315"/>
    <cellStyle name="Percent (0)" xfId="2316"/>
    <cellStyle name="Percent [0]" xfId="2317"/>
    <cellStyle name="Percent [00]" xfId="2318"/>
    <cellStyle name="Percent [2]" xfId="2319"/>
    <cellStyle name="Percent_#6 Temps &amp; Contractors" xfId="2320"/>
    <cellStyle name="PrePop Currency (0)" xfId="2321"/>
    <cellStyle name="PrePop Currency (2)" xfId="2322"/>
    <cellStyle name="PrePop Units (0)" xfId="2323"/>
    <cellStyle name="PrePop Units (1)" xfId="2324"/>
    <cellStyle name="PrePop Units (2)" xfId="2325"/>
    <cellStyle name="Print Heading" xfId="3178"/>
    <cellStyle name="Recipe" xfId="3179"/>
    <cellStyle name="Recipe Heading" xfId="3180"/>
    <cellStyle name="Recipe_변경설계서(건축)-최종" xfId="3181"/>
    <cellStyle name="regstoresfromspecstores" xfId="2326"/>
    <cellStyle name="Released" xfId="2327"/>
    <cellStyle name="Released-Short" xfId="2328"/>
    <cellStyle name="Revenue" xfId="3182"/>
    <cellStyle name="RevList" xfId="2329"/>
    <cellStyle name="RptTitle" xfId="3183"/>
    <cellStyle name="SHADEDSTORES" xfId="2330"/>
    <cellStyle name="Shadow" xfId="2331"/>
    <cellStyle name="specstores" xfId="2332"/>
    <cellStyle name="Standard_A" xfId="2333"/>
    <cellStyle name="Style 1" xfId="2334"/>
    <cellStyle name="subhead" xfId="2335"/>
    <cellStyle name="SubHeading" xfId="3184"/>
    <cellStyle name="Subtotal" xfId="2336"/>
    <cellStyle name="Subtotal 1" xfId="3185"/>
    <cellStyle name="Suggested Quantity" xfId="3186"/>
    <cellStyle name="testtitle" xfId="3187"/>
    <cellStyle name="Text Indent A" xfId="2337"/>
    <cellStyle name="Text Indent B" xfId="2338"/>
    <cellStyle name="Text Indent C" xfId="2339"/>
    <cellStyle name="þ൚b⍼þ൪b⎨þൺb⏜þඊb␌þකb濰þඪb瀠þයb灌þ්b炈þ宐&lt;෢b濈þෲb濬þขb瀐þฒb瀰þ昰_x0018_⋸þ㤕䰀ጤܕ_x0008_" xfId="2340"/>
    <cellStyle name="Title" xfId="2341"/>
    <cellStyle name="title [1]" xfId="2342"/>
    <cellStyle name="title [2]" xfId="2343"/>
    <cellStyle name="Title_20071129_도급 견적서(071126)-수냉식10 (정열)" xfId="2344"/>
    <cellStyle name="Total" xfId="2345"/>
    <cellStyle name="TotalCurr" xfId="3188"/>
    <cellStyle name="TotalHdr" xfId="3189"/>
    <cellStyle name="UM" xfId="2346"/>
    <cellStyle name="Unprot" xfId="2347"/>
    <cellStyle name="Unprot$" xfId="2348"/>
    <cellStyle name="Unprotect" xfId="2349"/>
    <cellStyle name="W?rung [0]_Ausdruck RUND (D)" xfId="2350"/>
    <cellStyle name="W?rung_Ausdruck RUND (D)" xfId="2351"/>
    <cellStyle name="Warning Text" xfId="2352"/>
    <cellStyle name="μU¿¡ ¿A´A CIAIÆU¸μAⓒ" xfId="2353"/>
    <cellStyle name="パーセント_技計ｾﾝﾀ" xfId="2354"/>
    <cellStyle name="ハイパーリンク_NT見10" xfId="3190"/>
    <cellStyle name="|?ドE" xfId="3191"/>
    <cellStyle name="견적" xfId="3192"/>
    <cellStyle name="계" xfId="3193"/>
    <cellStyle name="고정소숫점" xfId="2355"/>
    <cellStyle name="고정소숫점 2" xfId="2356"/>
    <cellStyle name="고정출력1" xfId="2357"/>
    <cellStyle name="고정출력2" xfId="2358"/>
    <cellStyle name="공사원가계산서(조경)" xfId="2359"/>
    <cellStyle name="기계" xfId="3194"/>
    <cellStyle name="기본내역서" xfId="3195"/>
    <cellStyle name="기본숫자" xfId="2360"/>
    <cellStyle name="끼_x0001_?" xfId="3196"/>
    <cellStyle name="날짜" xfId="2361"/>
    <cellStyle name="내역서" xfId="2362"/>
    <cellStyle name="단가" xfId="3197"/>
    <cellStyle name="단위(원)" xfId="2363"/>
    <cellStyle name="달러" xfId="2364"/>
    <cellStyle name="뒤에 오는 하이퍼링크" xfId="2365"/>
    <cellStyle name="똿뗦먛귟 [0.00]_laroux" xfId="2366"/>
    <cellStyle name="똿뗦먛귟_laroux" xfId="2367"/>
    <cellStyle name="마이너스키" xfId="2368"/>
    <cellStyle name="마ㅊ춤" xfId="2369"/>
    <cellStyle name="물량집계(갑)" xfId="3198"/>
    <cellStyle name="믅됞 [0.00]_laroux" xfId="2370"/>
    <cellStyle name="믅됞_laroux" xfId="2371"/>
    <cellStyle name="未定義" xfId="2372"/>
    <cellStyle name="배분" xfId="2373"/>
    <cellStyle name="백" xfId="2374"/>
    <cellStyle name="백 " xfId="2375"/>
    <cellStyle name="백_★ 농협이천시지부APC신축공사" xfId="3199"/>
    <cellStyle name="백_000-1" xfId="2376"/>
    <cellStyle name="백_051010-이국재" xfId="2377"/>
    <cellStyle name="백_060504-한화 예가" xfId="2378"/>
    <cellStyle name="백_080924-견적서-01" xfId="2379"/>
    <cellStyle name="백_1.사당청소년문화의집리모델링공사" xfId="3200"/>
    <cellStyle name="백_1.원가 (총괄)" xfId="3201"/>
    <cellStyle name="백_1.표지총괄" xfId="3202"/>
    <cellStyle name="백_2.원가 (기본)" xfId="3203"/>
    <cellStyle name="백_FKL 견적 내역서" xfId="2380"/>
    <cellStyle name="백_FKL 견적 내역서_0809" xfId="2381"/>
    <cellStyle name="백_FKL 견적 내역서_0916" xfId="2382"/>
    <cellStyle name="백_견적서(D.H)" xfId="2383"/>
    <cellStyle name="백_견적서(공조)" xfId="2384"/>
    <cellStyle name="백_견적서양식-1" xfId="2385"/>
    <cellStyle name="백_견적서양식-UPS-맥스컴-0728" xfId="2386"/>
    <cellStyle name="백_내역서" xfId="2387"/>
    <cellStyle name="백_내역서(FMS_SMS)" xfId="2388"/>
    <cellStyle name="백_내역서(석면처리용역)" xfId="3204"/>
    <cellStyle name="백_도로" xfId="3205"/>
    <cellStyle name="백_도로_★ 농협이천시지부APC신축공사" xfId="3206"/>
    <cellStyle name="백_도로_1.사당청소년문화의집리모델링공사" xfId="3207"/>
    <cellStyle name="백_도로_1.원가 (총괄)" xfId="3208"/>
    <cellStyle name="백_도로_1.표지총괄" xfId="3209"/>
    <cellStyle name="백_도로_2.원가 (기본)" xfId="3210"/>
    <cellStyle name="백_도로_내역서(석면처리용역)" xfId="3211"/>
    <cellStyle name="백_복사본 복사본 삼원-가격제안서(기반설비구축)-공조" xfId="2389"/>
    <cellStyle name="백_복사본 삼원-가격제안서(기반설비구축)-공조" xfId="2390"/>
    <cellStyle name="백_부대초안" xfId="3212"/>
    <cellStyle name="백_부대초안_★ 농협이천시지부APC신축공사" xfId="3213"/>
    <cellStyle name="백_부대초안_1.사당청소년문화의집리모델링공사" xfId="3214"/>
    <cellStyle name="백_부대초안_1.원가 (총괄)" xfId="3215"/>
    <cellStyle name="백_부대초안_1.표지총괄" xfId="3216"/>
    <cellStyle name="백_부대초안_2.원가 (기본)" xfId="3217"/>
    <cellStyle name="백_부대초안_견적의뢰" xfId="3218"/>
    <cellStyle name="백_부대초안_견적의뢰_★ 농협이천시지부APC신축공사" xfId="3219"/>
    <cellStyle name="백_부대초안_견적의뢰_1.사당청소년문화의집리모델링공사" xfId="3220"/>
    <cellStyle name="백_부대초안_견적의뢰_1.원가 (총괄)" xfId="3221"/>
    <cellStyle name="백_부대초안_견적의뢰_1.표지총괄" xfId="3222"/>
    <cellStyle name="백_부대초안_견적의뢰_2.원가 (기본)" xfId="3223"/>
    <cellStyle name="백_부대초안_견적의뢰_내역서(석면처리용역)" xfId="3224"/>
    <cellStyle name="백_부대초안_김포투찰" xfId="3225"/>
    <cellStyle name="백_부대초안_김포투찰_★ 농협이천시지부APC신축공사" xfId="3226"/>
    <cellStyle name="백_부대초안_김포투찰_1.사당청소년문화의집리모델링공사" xfId="3227"/>
    <cellStyle name="백_부대초안_김포투찰_1.원가 (총괄)" xfId="3228"/>
    <cellStyle name="백_부대초안_김포투찰_1.표지총괄" xfId="3229"/>
    <cellStyle name="백_부대초안_김포투찰_2.원가 (기본)" xfId="3230"/>
    <cellStyle name="백_부대초안_김포투찰_견적의뢰" xfId="3231"/>
    <cellStyle name="백_부대초안_김포투찰_견적의뢰_★ 농협이천시지부APC신축공사" xfId="3232"/>
    <cellStyle name="백_부대초안_김포투찰_견적의뢰_1.사당청소년문화의집리모델링공사" xfId="3233"/>
    <cellStyle name="백_부대초안_김포투찰_견적의뢰_1.원가 (총괄)" xfId="3234"/>
    <cellStyle name="백_부대초안_김포투찰_견적의뢰_1.표지총괄" xfId="3235"/>
    <cellStyle name="백_부대초안_김포투찰_견적의뢰_2.원가 (기본)" xfId="3236"/>
    <cellStyle name="백_부대초안_김포투찰_견적의뢰_내역서(석면처리용역)" xfId="3237"/>
    <cellStyle name="백_부대초안_김포투찰_내역서(석면처리용역)" xfId="3238"/>
    <cellStyle name="백_부대초안_내역서(석면처리용역)" xfId="3239"/>
    <cellStyle name="백_삼원-가격제안서(기반설비구축)-이차장" xfId="2391"/>
    <cellStyle name="백_소방견적" xfId="2392"/>
    <cellStyle name="백_이중마루 내역 및 물량산출서" xfId="2393"/>
    <cellStyle name="백_이중마루내역서" xfId="2394"/>
    <cellStyle name="백_전원공사 견적서(0813)" xfId="2395"/>
    <cellStyle name="백_총괄" xfId="2396"/>
    <cellStyle name="백_토목내역서" xfId="3240"/>
    <cellStyle name="백_토목내역서_★ 농협이천시지부APC신축공사" xfId="3241"/>
    <cellStyle name="백_토목내역서_1.사당청소년문화의집리모델링공사" xfId="3242"/>
    <cellStyle name="백_토목내역서_1.원가 (총괄)" xfId="3243"/>
    <cellStyle name="백_토목내역서_1.표지총괄" xfId="3244"/>
    <cellStyle name="백_토목내역서_2.원가 (기본)" xfId="3245"/>
    <cellStyle name="백_토목내역서_내역서(석면처리용역)" xfId="3246"/>
    <cellStyle name="백_토목내역서_도로" xfId="3247"/>
    <cellStyle name="백_토목내역서_도로_★ 농협이천시지부APC신축공사" xfId="3248"/>
    <cellStyle name="백_토목내역서_도로_1.사당청소년문화의집리모델링공사" xfId="3249"/>
    <cellStyle name="백_토목내역서_도로_1.원가 (총괄)" xfId="3250"/>
    <cellStyle name="백_토목내역서_도로_1.표지총괄" xfId="3251"/>
    <cellStyle name="백_토목내역서_도로_2.원가 (기본)" xfId="3252"/>
    <cellStyle name="백_토목내역서_도로_내역서(석면처리용역)" xfId="3253"/>
    <cellStyle name="백_토목내역서_부대초안" xfId="3254"/>
    <cellStyle name="백_토목내역서_부대초안_★ 농협이천시지부APC신축공사" xfId="3255"/>
    <cellStyle name="백_토목내역서_부대초안_1.사당청소년문화의집리모델링공사" xfId="3256"/>
    <cellStyle name="백_토목내역서_부대초안_1.원가 (총괄)" xfId="3257"/>
    <cellStyle name="백_토목내역서_부대초안_1.표지총괄" xfId="3258"/>
    <cellStyle name="백_토목내역서_부대초안_2.원가 (기본)" xfId="3259"/>
    <cellStyle name="백_토목내역서_부대초안_견적의뢰" xfId="3260"/>
    <cellStyle name="백_토목내역서_부대초안_견적의뢰_★ 농협이천시지부APC신축공사" xfId="3261"/>
    <cellStyle name="백_토목내역서_부대초안_견적의뢰_1.사당청소년문화의집리모델링공사" xfId="3262"/>
    <cellStyle name="백_토목내역서_부대초안_견적의뢰_1.원가 (총괄)" xfId="3263"/>
    <cellStyle name="백_토목내역서_부대초안_견적의뢰_1.표지총괄" xfId="3264"/>
    <cellStyle name="백_토목내역서_부대초안_견적의뢰_2.원가 (기본)" xfId="3265"/>
    <cellStyle name="백_토목내역서_부대초안_견적의뢰_내역서(석면처리용역)" xfId="3266"/>
    <cellStyle name="백_토목내역서_부대초안_김포투찰" xfId="3267"/>
    <cellStyle name="백_토목내역서_부대초안_김포투찰_★ 농협이천시지부APC신축공사" xfId="3268"/>
    <cellStyle name="백_토목내역서_부대초안_김포투찰_1.사당청소년문화의집리모델링공사" xfId="3269"/>
    <cellStyle name="백_토목내역서_부대초안_김포투찰_1.원가 (총괄)" xfId="3270"/>
    <cellStyle name="백_토목내역서_부대초안_김포투찰_1.표지총괄" xfId="3271"/>
    <cellStyle name="백_토목내역서_부대초안_김포투찰_2.원가 (기본)" xfId="3272"/>
    <cellStyle name="백_토목내역서_부대초안_김포투찰_견적의뢰" xfId="3273"/>
    <cellStyle name="백_토목내역서_부대초안_김포투찰_견적의뢰_★ 농협이천시지부APC신축공사" xfId="3274"/>
    <cellStyle name="백_토목내역서_부대초안_김포투찰_견적의뢰_1.사당청소년문화의집리모델링공사" xfId="3275"/>
    <cellStyle name="백_토목내역서_부대초안_김포투찰_견적의뢰_1.원가 (총괄)" xfId="3276"/>
    <cellStyle name="백_토목내역서_부대초안_김포투찰_견적의뢰_1.표지총괄" xfId="3277"/>
    <cellStyle name="백_토목내역서_부대초안_김포투찰_견적의뢰_2.원가 (기본)" xfId="3278"/>
    <cellStyle name="백_토목내역서_부대초안_김포투찰_견적의뢰_내역서(석면처리용역)" xfId="3279"/>
    <cellStyle name="백_토목내역서_부대초안_김포투찰_내역서(석면처리용역)" xfId="3280"/>
    <cellStyle name="백_토목내역서_부대초안_내역서(석면처리용역)" xfId="3281"/>
    <cellStyle name="백분율 [△1]" xfId="2397"/>
    <cellStyle name="백분율 [△2]" xfId="2398"/>
    <cellStyle name="백분율 [0]" xfId="2399"/>
    <cellStyle name="백분율 [2]" xfId="2400"/>
    <cellStyle name="백분율 2" xfId="2401"/>
    <cellStyle name="백분율 2 2" xfId="3282"/>
    <cellStyle name="백분율 3" xfId="2402"/>
    <cellStyle name="백분율［△1］" xfId="2403"/>
    <cellStyle name="백분율［△2］" xfId="2404"/>
    <cellStyle name="본문체" xfId="2405"/>
    <cellStyle name="분수" xfId="2406"/>
    <cellStyle name="뷭?_?긚??_1" xfId="3283"/>
    <cellStyle name="빨강" xfId="3284"/>
    <cellStyle name="선택영역의 가운데로" xfId="2407"/>
    <cellStyle name="설계서" xfId="2408"/>
    <cellStyle name="설계서-내용" xfId="2409"/>
    <cellStyle name="설계서-내용-소수점" xfId="2410"/>
    <cellStyle name="설계서-내용-우" xfId="2411"/>
    <cellStyle name="설계서-내용-좌" xfId="2412"/>
    <cellStyle name="설계서-소제목" xfId="2413"/>
    <cellStyle name="설계서-타이틀" xfId="2414"/>
    <cellStyle name="설계서-항목" xfId="2415"/>
    <cellStyle name="세로줄" xfId="3285"/>
    <cellStyle name="수당" xfId="2416"/>
    <cellStyle name="수당2" xfId="2417"/>
    <cellStyle name="수량" xfId="2418"/>
    <cellStyle name="수량산출" xfId="3286"/>
    <cellStyle name="숨기기" xfId="2419"/>
    <cellStyle name="숫자" xfId="2420"/>
    <cellStyle name="숫자(R)" xfId="2421"/>
    <cellStyle name="숫자(R) 2" xfId="2422"/>
    <cellStyle name="쉼표 [0]" xfId="2423" builtinId="6"/>
    <cellStyle name="쉼표 [0] 10" xfId="2424"/>
    <cellStyle name="쉼표 [0] 2" xfId="2425"/>
    <cellStyle name="쉼표 [0] 2 13" xfId="2426"/>
    <cellStyle name="쉼표 [0] 2 2" xfId="2427"/>
    <cellStyle name="쉼표 [0] 2 2 2" xfId="3287"/>
    <cellStyle name="쉼표 [0] 2 3" xfId="2428"/>
    <cellStyle name="쉼표 [0] 3" xfId="2429"/>
    <cellStyle name="쉼표 [0] 3 2" xfId="2430"/>
    <cellStyle name="쉼표 [0] 4" xfId="2431"/>
    <cellStyle name="쉼표 [0] 5" xfId="2432"/>
    <cellStyle name="쉼표 [0] 5 2" xfId="2433"/>
    <cellStyle name="쉼표 [0] 6" xfId="2434"/>
    <cellStyle name="쉼표 [0] 6 2" xfId="2435"/>
    <cellStyle name="쉼표 [0] 7" xfId="2436"/>
    <cellStyle name="쉼표 [0] 8" xfId="2643"/>
    <cellStyle name="쉼표 [0] 9" xfId="3568"/>
    <cellStyle name="쉼표 2" xfId="3288"/>
    <cellStyle name="스타일 1" xfId="2437"/>
    <cellStyle name="스타일 1 2" xfId="2438"/>
    <cellStyle name="스타일 2" xfId="2439"/>
    <cellStyle name="안건회계법인" xfId="2440"/>
    <cellStyle name="열어본 하이퍼링크" xfId="3289"/>
    <cellStyle name="열어본 하이퍼링크潳瑦作晦捩履⸸尰" xfId="2441"/>
    <cellStyle name="옛체" xfId="3290"/>
    <cellStyle name="원" xfId="2442"/>
    <cellStyle name="원_0009김포공항LED교체공사(광일)" xfId="2443"/>
    <cellStyle name="원_0011KIST소각설비제작설치" xfId="2444"/>
    <cellStyle name="원_0011긴급전화기정산(99년형광일)" xfId="2445"/>
    <cellStyle name="원_0011부산종합경기장전광판" xfId="2446"/>
    <cellStyle name="원_0012문화유적지표석제작설치" xfId="2447"/>
    <cellStyle name="원_0105담배자판기개조원가" xfId="2448"/>
    <cellStyle name="원_0106LG인버터냉난방기제작-1" xfId="2449"/>
    <cellStyle name="원_0107도공IBS설비SW부문(참조)" xfId="2450"/>
    <cellStyle name="원_0107문화재복원용목재-8월6일" xfId="2451"/>
    <cellStyle name="원_0107포천영중수배전반(제조,설치)" xfId="2452"/>
    <cellStyle name="원_0111해양수산부등명기제작" xfId="2453"/>
    <cellStyle name="원_0112금감원사무자동화시스템" xfId="2454"/>
    <cellStyle name="원_0112수도권매립지SW원가" xfId="2455"/>
    <cellStyle name="원_설치위치별세부내역(VMS)-0323" xfId="2456"/>
    <cellStyle name="원_수초제거기(대양기계)" xfId="2457"/>
    <cellStyle name="유1" xfId="2458"/>
    <cellStyle name="유영" xfId="3291"/>
    <cellStyle name="윤1" xfId="3292"/>
    <cellStyle name="일위대가목록" xfId="3293"/>
    <cellStyle name="자리수" xfId="2459"/>
    <cellStyle name="자리수 - 유형1" xfId="3294"/>
    <cellStyle name="자리수_1차완료내역" xfId="3295"/>
    <cellStyle name="자리수0" xfId="2460"/>
    <cellStyle name="자리수0 2" xfId="2461"/>
    <cellStyle name="帳票" xfId="3296"/>
    <cellStyle name="적색" xfId="3297"/>
    <cellStyle name="점선" xfId="2462"/>
    <cellStyle name="정렬" xfId="2463"/>
    <cellStyle name="정렬범위" xfId="2464"/>
    <cellStyle name="제목 1(左)" xfId="2465"/>
    <cellStyle name="제목 1(中)" xfId="2466"/>
    <cellStyle name="제목[1 줄]" xfId="2467"/>
    <cellStyle name="제목[2줄 아래]" xfId="2468"/>
    <cellStyle name="제목[2줄 위]" xfId="2469"/>
    <cellStyle name="제목1" xfId="2470"/>
    <cellStyle name="제목2" xfId="3298"/>
    <cellStyle name="제목3" xfId="3299"/>
    <cellStyle name="좋음 2" xfId="3300"/>
    <cellStyle name="중앙(표준)" xfId="2471"/>
    <cellStyle name="중요" xfId="3301"/>
    <cellStyle name="지정되지 않음" xfId="2472"/>
    <cellStyle name="지하철정렬" xfId="2473"/>
    <cellStyle name="콤" xfId="2474"/>
    <cellStyle name="콤_★ 농협이천시지부APC신축공사" xfId="3302"/>
    <cellStyle name="콤_000-1" xfId="2475"/>
    <cellStyle name="콤_051010-이국재" xfId="2476"/>
    <cellStyle name="콤_060504-한화 예가" xfId="2477"/>
    <cellStyle name="콤_080924-견적서-01" xfId="2478"/>
    <cellStyle name="콤_1.사당청소년문화의집리모델링공사" xfId="3303"/>
    <cellStyle name="콤_1.원가 (총괄)" xfId="3304"/>
    <cellStyle name="콤_1.표지총괄" xfId="3305"/>
    <cellStyle name="콤_2.원가 (기본)" xfId="3306"/>
    <cellStyle name="콤_FKL 견적 내역서" xfId="2479"/>
    <cellStyle name="콤_FKL 견적 내역서_0809" xfId="2480"/>
    <cellStyle name="콤_FKL 견적 내역서_0916" xfId="2481"/>
    <cellStyle name="콤_견적서(D.H)" xfId="2482"/>
    <cellStyle name="콤_견적서(공조)" xfId="2483"/>
    <cellStyle name="콤_견적서양식-1" xfId="2484"/>
    <cellStyle name="콤_견적서양식-UPS-맥스컴-0728" xfId="2485"/>
    <cellStyle name="콤_내역서" xfId="2486"/>
    <cellStyle name="콤_내역서(FMS_SMS)" xfId="2487"/>
    <cellStyle name="콤_내역서(석면처리용역)" xfId="3307"/>
    <cellStyle name="콤_도급변경집계표(2009.12.22)" xfId="2488"/>
    <cellStyle name="콤_도로" xfId="3308"/>
    <cellStyle name="콤_도로_★ 농협이천시지부APC신축공사" xfId="3309"/>
    <cellStyle name="콤_도로_1.사당청소년문화의집리모델링공사" xfId="3310"/>
    <cellStyle name="콤_도로_1.원가 (총괄)" xfId="3311"/>
    <cellStyle name="콤_도로_1.표지총괄" xfId="3312"/>
    <cellStyle name="콤_도로_2.원가 (기본)" xfId="3313"/>
    <cellStyle name="콤_도로_내역서(석면처리용역)" xfId="3314"/>
    <cellStyle name="콤_복사본 복사본 삼원-가격제안서(기반설비구축)-공조" xfId="2489"/>
    <cellStyle name="콤_복사본 삼원-가격제안서(기반설비구축)-공조" xfId="2490"/>
    <cellStyle name="콤_부대초안" xfId="3315"/>
    <cellStyle name="콤_부대초안_★ 농협이천시지부APC신축공사" xfId="3316"/>
    <cellStyle name="콤_부대초안_1.사당청소년문화의집리모델링공사" xfId="3317"/>
    <cellStyle name="콤_부대초안_1.원가 (총괄)" xfId="3318"/>
    <cellStyle name="콤_부대초안_1.표지총괄" xfId="3319"/>
    <cellStyle name="콤_부대초안_2.원가 (기본)" xfId="3320"/>
    <cellStyle name="콤_부대초안_견적의뢰" xfId="3321"/>
    <cellStyle name="콤_부대초안_견적의뢰_★ 농협이천시지부APC신축공사" xfId="3322"/>
    <cellStyle name="콤_부대초안_견적의뢰_1.사당청소년문화의집리모델링공사" xfId="3323"/>
    <cellStyle name="콤_부대초안_견적의뢰_1.원가 (총괄)" xfId="3324"/>
    <cellStyle name="콤_부대초안_견적의뢰_1.표지총괄" xfId="3325"/>
    <cellStyle name="콤_부대초안_견적의뢰_2.원가 (기본)" xfId="3326"/>
    <cellStyle name="콤_부대초안_견적의뢰_내역서(석면처리용역)" xfId="3327"/>
    <cellStyle name="콤_부대초안_김포투찰" xfId="3328"/>
    <cellStyle name="콤_부대초안_김포투찰_★ 농협이천시지부APC신축공사" xfId="3329"/>
    <cellStyle name="콤_부대초안_김포투찰_1.사당청소년문화의집리모델링공사" xfId="3330"/>
    <cellStyle name="콤_부대초안_김포투찰_1.원가 (총괄)" xfId="3331"/>
    <cellStyle name="콤_부대초안_김포투찰_1.표지총괄" xfId="3332"/>
    <cellStyle name="콤_부대초안_김포투찰_2.원가 (기본)" xfId="3333"/>
    <cellStyle name="콤_부대초안_김포투찰_견적의뢰" xfId="3334"/>
    <cellStyle name="콤_부대초안_김포투찰_견적의뢰_★ 농협이천시지부APC신축공사" xfId="3335"/>
    <cellStyle name="콤_부대초안_김포투찰_견적의뢰_1.사당청소년문화의집리모델링공사" xfId="3336"/>
    <cellStyle name="콤_부대초안_김포투찰_견적의뢰_1.원가 (총괄)" xfId="3337"/>
    <cellStyle name="콤_부대초안_김포투찰_견적의뢰_1.표지총괄" xfId="3338"/>
    <cellStyle name="콤_부대초안_김포투찰_견적의뢰_2.원가 (기본)" xfId="3339"/>
    <cellStyle name="콤_부대초안_김포투찰_견적의뢰_내역서(석면처리용역)" xfId="3340"/>
    <cellStyle name="콤_부대초안_김포투찰_내역서(석면처리용역)" xfId="3341"/>
    <cellStyle name="콤_부대초안_내역서(석면처리용역)" xfId="3342"/>
    <cellStyle name="콤_삼원-가격제안서(기반설비구축)-이차장" xfId="2491"/>
    <cellStyle name="콤_소방견적" xfId="2492"/>
    <cellStyle name="콤_신수동재건축(실행수정)" xfId="2493"/>
    <cellStyle name="콤_신수동재건축(실행수정)_도급변경집계표(2009.12.22)" xfId="2494"/>
    <cellStyle name="콤_신수동재건축(실행수정)_용인보라4공구(최종안실행)" xfId="2495"/>
    <cellStyle name="콤_신수동재건축(실행수정)_용인보라4공구(최종안실행)_도급변경집계표(2009.12.22)" xfId="2496"/>
    <cellStyle name="콤_실행예산(신림)estm-실행" xfId="2497"/>
    <cellStyle name="콤_실행예산(신림)estm-실행_도급변경집계표(2009.12.22)" xfId="2498"/>
    <cellStyle name="콤_용인보라4공구(최종안실행)" xfId="2499"/>
    <cellStyle name="콤_용인보라4공구(최종안실행)_도급변경집계표(2009.12.22)" xfId="2500"/>
    <cellStyle name="콤_원주시청사-건축" xfId="2501"/>
    <cellStyle name="콤_원주시청사-건축_도급변경집계표(2009.12.22)" xfId="2502"/>
    <cellStyle name="콤_원주시청사-건축_용인보라4공구(최종안실행)" xfId="2503"/>
    <cellStyle name="콤_원주시청사-건축_용인보라4공구(최종안실행)_도급변경집계표(2009.12.22)" xfId="2504"/>
    <cellStyle name="콤_이중마루 내역 및 물량산출서" xfId="2505"/>
    <cellStyle name="콤_이중마루내역서" xfId="2506"/>
    <cellStyle name="콤_전원공사 견적서(0813)" xfId="2507"/>
    <cellStyle name="콤_총괄" xfId="2508"/>
    <cellStyle name="콤_토목내역서" xfId="3343"/>
    <cellStyle name="콤_토목내역서_★ 농협이천시지부APC신축공사" xfId="3344"/>
    <cellStyle name="콤_토목내역서_1.사당청소년문화의집리모델링공사" xfId="3345"/>
    <cellStyle name="콤_토목내역서_1.원가 (총괄)" xfId="3346"/>
    <cellStyle name="콤_토목내역서_1.표지총괄" xfId="3347"/>
    <cellStyle name="콤_토목내역서_2.원가 (기본)" xfId="3348"/>
    <cellStyle name="콤_토목내역서_내역서(석면처리용역)" xfId="3349"/>
    <cellStyle name="콤_토목내역서_도로" xfId="3350"/>
    <cellStyle name="콤_토목내역서_도로_★ 농협이천시지부APC신축공사" xfId="3351"/>
    <cellStyle name="콤_토목내역서_도로_1.사당청소년문화의집리모델링공사" xfId="3352"/>
    <cellStyle name="콤_토목내역서_도로_1.원가 (총괄)" xfId="3353"/>
    <cellStyle name="콤_토목내역서_도로_1.표지총괄" xfId="3354"/>
    <cellStyle name="콤_토목내역서_도로_2.원가 (기본)" xfId="3355"/>
    <cellStyle name="콤_토목내역서_도로_내역서(석면처리용역)" xfId="3356"/>
    <cellStyle name="콤_토목내역서_부대초안" xfId="3357"/>
    <cellStyle name="콤_토목내역서_부대초안_★ 농협이천시지부APC신축공사" xfId="3358"/>
    <cellStyle name="콤_토목내역서_부대초안_1.사당청소년문화의집리모델링공사" xfId="3359"/>
    <cellStyle name="콤_토목내역서_부대초안_1.원가 (총괄)" xfId="3360"/>
    <cellStyle name="콤_토목내역서_부대초안_1.표지총괄" xfId="3361"/>
    <cellStyle name="콤_토목내역서_부대초안_2.원가 (기본)" xfId="3362"/>
    <cellStyle name="콤_토목내역서_부대초안_견적의뢰" xfId="3363"/>
    <cellStyle name="콤_토목내역서_부대초안_견적의뢰_★ 농협이천시지부APC신축공사" xfId="3364"/>
    <cellStyle name="콤_토목내역서_부대초안_견적의뢰_1.사당청소년문화의집리모델링공사" xfId="3365"/>
    <cellStyle name="콤_토목내역서_부대초안_견적의뢰_1.원가 (총괄)" xfId="3366"/>
    <cellStyle name="콤_토목내역서_부대초안_견적의뢰_1.표지총괄" xfId="3367"/>
    <cellStyle name="콤_토목내역서_부대초안_견적의뢰_2.원가 (기본)" xfId="3368"/>
    <cellStyle name="콤_토목내역서_부대초안_견적의뢰_내역서(석면처리용역)" xfId="3369"/>
    <cellStyle name="콤_토목내역서_부대초안_김포투찰" xfId="3370"/>
    <cellStyle name="콤_토목내역서_부대초안_김포투찰_★ 농협이천시지부APC신축공사" xfId="3371"/>
    <cellStyle name="콤_토목내역서_부대초안_김포투찰_1.사당청소년문화의집리모델링공사" xfId="3372"/>
    <cellStyle name="콤_토목내역서_부대초안_김포투찰_1.원가 (총괄)" xfId="3373"/>
    <cellStyle name="콤_토목내역서_부대초안_김포투찰_1.표지총괄" xfId="3374"/>
    <cellStyle name="콤_토목내역서_부대초안_김포투찰_2.원가 (기본)" xfId="3375"/>
    <cellStyle name="콤_토목내역서_부대초안_김포투찰_견적의뢰" xfId="3376"/>
    <cellStyle name="콤_토목내역서_부대초안_김포투찰_견적의뢰_★ 농협이천시지부APC신축공사" xfId="3377"/>
    <cellStyle name="콤_토목내역서_부대초안_김포투찰_견적의뢰_1.사당청소년문화의집리모델링공사" xfId="3378"/>
    <cellStyle name="콤_토목내역서_부대초안_김포투찰_견적의뢰_1.원가 (총괄)" xfId="3379"/>
    <cellStyle name="콤_토목내역서_부대초안_김포투찰_견적의뢰_1.표지총괄" xfId="3380"/>
    <cellStyle name="콤_토목내역서_부대초안_김포투찰_견적의뢰_2.원가 (기본)" xfId="3381"/>
    <cellStyle name="콤_토목내역서_부대초안_김포투찰_견적의뢰_내역서(석면처리용역)" xfId="3382"/>
    <cellStyle name="콤_토목내역서_부대초안_김포투찰_내역서(석면처리용역)" xfId="3383"/>
    <cellStyle name="콤_토목내역서_부대초안_내역서(석면처리용역)" xfId="3384"/>
    <cellStyle name="콤마 [" xfId="2509"/>
    <cellStyle name="콤마 [#]" xfId="2510"/>
    <cellStyle name="콤마 []" xfId="2511"/>
    <cellStyle name="콤마 [_1.원가 (총괄)" xfId="3385"/>
    <cellStyle name="콤마 [0]" xfId="2512"/>
    <cellStyle name="콤마 [0]기기자재비" xfId="3386"/>
    <cellStyle name="콤마 [2]" xfId="2513"/>
    <cellStyle name="콤마 [20]" xfId="2514"/>
    <cellStyle name="콤마 [3]" xfId="2515"/>
    <cellStyle name="콤마 [kcd]" xfId="2516"/>
    <cellStyle name="콤마 [금액]" xfId="2517"/>
    <cellStyle name="콤마 [소수]" xfId="2518"/>
    <cellStyle name="콤마 [수량]" xfId="2519"/>
    <cellStyle name="콤마[ ]" xfId="3387"/>
    <cellStyle name="콤마[,]" xfId="2520"/>
    <cellStyle name="콤마[0]" xfId="2521"/>
    <cellStyle name="콤마[0] 2" xfId="2522"/>
    <cellStyle name="콤마_  종  합  " xfId="2523"/>
    <cellStyle name="콤막 [0]_수출실적 _양식98" xfId="3388"/>
    <cellStyle name="타이틀" xfId="3389"/>
    <cellStyle name="토공" xfId="3390"/>
    <cellStyle name="통" xfId="2524"/>
    <cellStyle name="통_★ 농협이천시지부APC신축공사" xfId="3391"/>
    <cellStyle name="통_000-1" xfId="2525"/>
    <cellStyle name="통_051010-이국재" xfId="2526"/>
    <cellStyle name="통_060504-한화 예가" xfId="2527"/>
    <cellStyle name="통_080924-견적서-01" xfId="2528"/>
    <cellStyle name="통_1.사당청소년문화의집리모델링공사" xfId="3392"/>
    <cellStyle name="통_1.원가 (총괄)" xfId="3393"/>
    <cellStyle name="통_1.표지총괄" xfId="3394"/>
    <cellStyle name="통_2.원가 (기본)" xfId="3395"/>
    <cellStyle name="통_FKL 견적 내역서" xfId="2529"/>
    <cellStyle name="통_FKL 견적 내역서_0809" xfId="2530"/>
    <cellStyle name="통_FKL 견적 내역서_0916" xfId="2531"/>
    <cellStyle name="통_견적서(D.H)" xfId="2532"/>
    <cellStyle name="통_견적서(공조)" xfId="2533"/>
    <cellStyle name="통_견적서양식-1" xfId="2534"/>
    <cellStyle name="통_견적서양식-UPS-맥스컴-0728" xfId="2535"/>
    <cellStyle name="통_내역서" xfId="2536"/>
    <cellStyle name="통_내역서(FMS_SMS)" xfId="2537"/>
    <cellStyle name="통_내역서(석면처리용역)" xfId="3396"/>
    <cellStyle name="통_도급변경집계표(2009.12.22)" xfId="2538"/>
    <cellStyle name="통_도로" xfId="3397"/>
    <cellStyle name="통_도로_★ 농협이천시지부APC신축공사" xfId="3398"/>
    <cellStyle name="통_도로_1.사당청소년문화의집리모델링공사" xfId="3399"/>
    <cellStyle name="통_도로_1.원가 (총괄)" xfId="3400"/>
    <cellStyle name="통_도로_1.표지총괄" xfId="3401"/>
    <cellStyle name="통_도로_2.원가 (기본)" xfId="3402"/>
    <cellStyle name="통_도로_내역서(석면처리용역)" xfId="3403"/>
    <cellStyle name="통_복사본 복사본 삼원-가격제안서(기반설비구축)-공조" xfId="2539"/>
    <cellStyle name="통_복사본 삼원-가격제안서(기반설비구축)-공조" xfId="2540"/>
    <cellStyle name="통_부대초안" xfId="3404"/>
    <cellStyle name="통_부대초안_★ 농협이천시지부APC신축공사" xfId="3405"/>
    <cellStyle name="통_부대초안_1.사당청소년문화의집리모델링공사" xfId="3406"/>
    <cellStyle name="통_부대초안_1.원가 (총괄)" xfId="3407"/>
    <cellStyle name="통_부대초안_1.표지총괄" xfId="3408"/>
    <cellStyle name="통_부대초안_2.원가 (기본)" xfId="3409"/>
    <cellStyle name="통_부대초안_견적의뢰" xfId="3410"/>
    <cellStyle name="통_부대초안_견적의뢰_★ 농협이천시지부APC신축공사" xfId="3411"/>
    <cellStyle name="통_부대초안_견적의뢰_1.사당청소년문화의집리모델링공사" xfId="3412"/>
    <cellStyle name="통_부대초안_견적의뢰_1.원가 (총괄)" xfId="3413"/>
    <cellStyle name="통_부대초안_견적의뢰_1.표지총괄" xfId="3414"/>
    <cellStyle name="통_부대초안_견적의뢰_2.원가 (기본)" xfId="3415"/>
    <cellStyle name="통_부대초안_견적의뢰_내역서(석면처리용역)" xfId="3416"/>
    <cellStyle name="통_부대초안_김포투찰" xfId="3417"/>
    <cellStyle name="통_부대초안_김포투찰_★ 농협이천시지부APC신축공사" xfId="3418"/>
    <cellStyle name="통_부대초안_김포투찰_1.사당청소년문화의집리모델링공사" xfId="3419"/>
    <cellStyle name="통_부대초안_김포투찰_1.원가 (총괄)" xfId="3420"/>
    <cellStyle name="통_부대초안_김포투찰_1.표지총괄" xfId="3421"/>
    <cellStyle name="통_부대초안_김포투찰_2.원가 (기본)" xfId="3422"/>
    <cellStyle name="통_부대초안_김포투찰_견적의뢰" xfId="3423"/>
    <cellStyle name="통_부대초안_김포투찰_견적의뢰_★ 농협이천시지부APC신축공사" xfId="3424"/>
    <cellStyle name="통_부대초안_김포투찰_견적의뢰_1.사당청소년문화의집리모델링공사" xfId="3425"/>
    <cellStyle name="통_부대초안_김포투찰_견적의뢰_1.원가 (총괄)" xfId="3426"/>
    <cellStyle name="통_부대초안_김포투찰_견적의뢰_1.표지총괄" xfId="3427"/>
    <cellStyle name="통_부대초안_김포투찰_견적의뢰_2.원가 (기본)" xfId="3428"/>
    <cellStyle name="통_부대초안_김포투찰_견적의뢰_내역서(석면처리용역)" xfId="3429"/>
    <cellStyle name="통_부대초안_김포투찰_내역서(석면처리용역)" xfId="3430"/>
    <cellStyle name="통_부대초안_내역서(석면처리용역)" xfId="3431"/>
    <cellStyle name="통_삼원-가격제안서(기반설비구축)-이차장" xfId="2541"/>
    <cellStyle name="통_소방견적" xfId="2542"/>
    <cellStyle name="통_신수동재건축(실행수정)" xfId="2543"/>
    <cellStyle name="통_신수동재건축(실행수정)_도급변경집계표(2009.12.22)" xfId="2544"/>
    <cellStyle name="통_신수동재건축(실행수정)_용인보라4공구(최종안실행)" xfId="2545"/>
    <cellStyle name="통_신수동재건축(실행수정)_용인보라4공구(최종안실행)_도급변경집계표(2009.12.22)" xfId="2546"/>
    <cellStyle name="통_실행예산(신림)estm-실행" xfId="2547"/>
    <cellStyle name="통_실행예산(신림)estm-실행_도급변경집계표(2009.12.22)" xfId="2548"/>
    <cellStyle name="통_용인보라4공구(최종안실행)" xfId="2549"/>
    <cellStyle name="통_용인보라4공구(최종안실행)_도급변경집계표(2009.12.22)" xfId="2550"/>
    <cellStyle name="통_원주시청사-건축" xfId="2551"/>
    <cellStyle name="통_원주시청사-건축_도급변경집계표(2009.12.22)" xfId="2552"/>
    <cellStyle name="통_원주시청사-건축_용인보라4공구(최종안실행)" xfId="2553"/>
    <cellStyle name="통_원주시청사-건축_용인보라4공구(최종안실행)_도급변경집계표(2009.12.22)" xfId="2554"/>
    <cellStyle name="통_이중마루 내역 및 물량산출서" xfId="2555"/>
    <cellStyle name="통_이중마루내역서" xfId="2556"/>
    <cellStyle name="통_전원공사 견적서(0813)" xfId="2557"/>
    <cellStyle name="통_총괄" xfId="2558"/>
    <cellStyle name="통_토목내역서" xfId="3432"/>
    <cellStyle name="통_토목내역서_★ 농협이천시지부APC신축공사" xfId="3433"/>
    <cellStyle name="통_토목내역서_1.사당청소년문화의집리모델링공사" xfId="3434"/>
    <cellStyle name="통_토목내역서_1.원가 (총괄)" xfId="3435"/>
    <cellStyle name="통_토목내역서_1.표지총괄" xfId="3436"/>
    <cellStyle name="통_토목내역서_2.원가 (기본)" xfId="3437"/>
    <cellStyle name="통_토목내역서_내역서(석면처리용역)" xfId="3438"/>
    <cellStyle name="통_토목내역서_도로" xfId="3439"/>
    <cellStyle name="통_토목내역서_도로_★ 농협이천시지부APC신축공사" xfId="3440"/>
    <cellStyle name="통_토목내역서_도로_1.사당청소년문화의집리모델링공사" xfId="3441"/>
    <cellStyle name="통_토목내역서_도로_1.원가 (총괄)" xfId="3442"/>
    <cellStyle name="통_토목내역서_도로_1.표지총괄" xfId="3443"/>
    <cellStyle name="통_토목내역서_도로_2.원가 (기본)" xfId="3444"/>
    <cellStyle name="통_토목내역서_도로_내역서(석면처리용역)" xfId="3445"/>
    <cellStyle name="통_토목내역서_부대초안" xfId="3446"/>
    <cellStyle name="통_토목내역서_부대초안_★ 농협이천시지부APC신축공사" xfId="3447"/>
    <cellStyle name="통_토목내역서_부대초안_1.사당청소년문화의집리모델링공사" xfId="3448"/>
    <cellStyle name="통_토목내역서_부대초안_1.원가 (총괄)" xfId="3449"/>
    <cellStyle name="통_토목내역서_부대초안_1.표지총괄" xfId="3450"/>
    <cellStyle name="통_토목내역서_부대초안_2.원가 (기본)" xfId="3451"/>
    <cellStyle name="통_토목내역서_부대초안_견적의뢰" xfId="3452"/>
    <cellStyle name="통_토목내역서_부대초안_견적의뢰_★ 농협이천시지부APC신축공사" xfId="3453"/>
    <cellStyle name="통_토목내역서_부대초안_견적의뢰_1.사당청소년문화의집리모델링공사" xfId="3454"/>
    <cellStyle name="통_토목내역서_부대초안_견적의뢰_1.원가 (총괄)" xfId="3455"/>
    <cellStyle name="통_토목내역서_부대초안_견적의뢰_1.표지총괄" xfId="3456"/>
    <cellStyle name="통_토목내역서_부대초안_견적의뢰_2.원가 (기본)" xfId="3457"/>
    <cellStyle name="통_토목내역서_부대초안_견적의뢰_내역서(석면처리용역)" xfId="3458"/>
    <cellStyle name="통_토목내역서_부대초안_김포투찰" xfId="3459"/>
    <cellStyle name="통_토목내역서_부대초안_김포투찰_★ 농협이천시지부APC신축공사" xfId="3460"/>
    <cellStyle name="통_토목내역서_부대초안_김포투찰_1.사당청소년문화의집리모델링공사" xfId="3461"/>
    <cellStyle name="통_토목내역서_부대초안_김포투찰_1.원가 (총괄)" xfId="3462"/>
    <cellStyle name="통_토목내역서_부대초안_김포투찰_1.표지총괄" xfId="3463"/>
    <cellStyle name="통_토목내역서_부대초안_김포투찰_2.원가 (기본)" xfId="3464"/>
    <cellStyle name="통_토목내역서_부대초안_김포투찰_견적의뢰" xfId="3465"/>
    <cellStyle name="통_토목내역서_부대초안_김포투찰_견적의뢰_★ 농협이천시지부APC신축공사" xfId="3466"/>
    <cellStyle name="통_토목내역서_부대초안_김포투찰_견적의뢰_1.사당청소년문화의집리모델링공사" xfId="3467"/>
    <cellStyle name="통_토목내역서_부대초안_김포투찰_견적의뢰_1.원가 (총괄)" xfId="3468"/>
    <cellStyle name="통_토목내역서_부대초안_김포투찰_견적의뢰_1.표지총괄" xfId="3469"/>
    <cellStyle name="통_토목내역서_부대초안_김포투찰_견적의뢰_2.원가 (기본)" xfId="3470"/>
    <cellStyle name="통_토목내역서_부대초안_김포투찰_견적의뢰_내역서(석면처리용역)" xfId="3471"/>
    <cellStyle name="통_토목내역서_부대초안_김포투찰_내역서(석면처리용역)" xfId="3472"/>
    <cellStyle name="통_토목내역서_부대초안_내역서(석면처리용역)" xfId="3473"/>
    <cellStyle name="통화 [" xfId="2559"/>
    <cellStyle name="通貨 [0.00]_　配車(by matue)" xfId="3474"/>
    <cellStyle name="통화 [0] 2" xfId="2560"/>
    <cellStyle name="통화 [0㉝〸" xfId="3475"/>
    <cellStyle name="통화 2" xfId="3476"/>
    <cellStyle name="通貨_　配車(by matue)" xfId="3477"/>
    <cellStyle name="퍼센트" xfId="2561"/>
    <cellStyle name="퍼센트 2" xfId="2562"/>
    <cellStyle name="표" xfId="2563"/>
    <cellStyle name="표_★ 농협이천시지부APC신축공사" xfId="3478"/>
    <cellStyle name="표_000-1" xfId="2564"/>
    <cellStyle name="표_051010-이국재" xfId="2565"/>
    <cellStyle name="표_060504-한화 예가" xfId="2566"/>
    <cellStyle name="표_080924-견적서-01" xfId="2567"/>
    <cellStyle name="표_1.사당청소년문화의집리모델링공사" xfId="3479"/>
    <cellStyle name="표_1.원가 (총괄)" xfId="3480"/>
    <cellStyle name="표_1.표지총괄" xfId="3481"/>
    <cellStyle name="표_2.원가 (기본)" xfId="3482"/>
    <cellStyle name="표_FKL 견적 내역서" xfId="2568"/>
    <cellStyle name="표_FKL 견적 내역서_0809" xfId="2569"/>
    <cellStyle name="표_FKL 견적 내역서_0916" xfId="2570"/>
    <cellStyle name="표_견적서(D.H)" xfId="2571"/>
    <cellStyle name="표_견적서(공조)" xfId="2572"/>
    <cellStyle name="표_견적서양식-1" xfId="2573"/>
    <cellStyle name="표_견적서양식-UPS-맥스컴-0728" xfId="2574"/>
    <cellStyle name="표_내역서" xfId="2575"/>
    <cellStyle name="표_내역서(FMS_SMS)" xfId="2576"/>
    <cellStyle name="표_내역서(석면처리용역)" xfId="3483"/>
    <cellStyle name="표_도급변경집계표(2009.12.22)" xfId="2577"/>
    <cellStyle name="표_도로" xfId="3484"/>
    <cellStyle name="표_도로_★ 농협이천시지부APC신축공사" xfId="3485"/>
    <cellStyle name="표_도로_1.사당청소년문화의집리모델링공사" xfId="3486"/>
    <cellStyle name="표_도로_1.원가 (총괄)" xfId="3487"/>
    <cellStyle name="표_도로_1.표지총괄" xfId="3488"/>
    <cellStyle name="표_도로_2.원가 (기본)" xfId="3489"/>
    <cellStyle name="표_도로_내역서(석면처리용역)" xfId="3490"/>
    <cellStyle name="표_복사본 복사본 삼원-가격제안서(기반설비구축)-공조" xfId="2578"/>
    <cellStyle name="표_복사본 삼원-가격제안서(기반설비구축)-공조" xfId="2579"/>
    <cellStyle name="표_부대초안" xfId="3491"/>
    <cellStyle name="표_부대초안_★ 농협이천시지부APC신축공사" xfId="3492"/>
    <cellStyle name="표_부대초안_1.사당청소년문화의집리모델링공사" xfId="3493"/>
    <cellStyle name="표_부대초안_1.원가 (총괄)" xfId="3494"/>
    <cellStyle name="표_부대초안_1.표지총괄" xfId="3495"/>
    <cellStyle name="표_부대초안_2.원가 (기본)" xfId="3496"/>
    <cellStyle name="표_부대초안_견적의뢰" xfId="3497"/>
    <cellStyle name="표_부대초안_견적의뢰_★ 농협이천시지부APC신축공사" xfId="3498"/>
    <cellStyle name="표_부대초안_견적의뢰_1.사당청소년문화의집리모델링공사" xfId="3499"/>
    <cellStyle name="표_부대초안_견적의뢰_1.원가 (총괄)" xfId="3500"/>
    <cellStyle name="표_부대초안_견적의뢰_1.표지총괄" xfId="3501"/>
    <cellStyle name="표_부대초안_견적의뢰_2.원가 (기본)" xfId="3502"/>
    <cellStyle name="표_부대초안_견적의뢰_내역서(석면처리용역)" xfId="3503"/>
    <cellStyle name="표_부대초안_김포투찰" xfId="3504"/>
    <cellStyle name="표_부대초안_김포투찰_★ 농협이천시지부APC신축공사" xfId="3505"/>
    <cellStyle name="표_부대초안_김포투찰_1.사당청소년문화의집리모델링공사" xfId="3506"/>
    <cellStyle name="표_부대초안_김포투찰_1.원가 (총괄)" xfId="3507"/>
    <cellStyle name="표_부대초안_김포투찰_1.표지총괄" xfId="3508"/>
    <cellStyle name="표_부대초안_김포투찰_2.원가 (기본)" xfId="3509"/>
    <cellStyle name="표_부대초안_김포투찰_견적의뢰" xfId="3510"/>
    <cellStyle name="표_부대초안_김포투찰_견적의뢰_★ 농협이천시지부APC신축공사" xfId="3511"/>
    <cellStyle name="표_부대초안_김포투찰_견적의뢰_1.사당청소년문화의집리모델링공사" xfId="3512"/>
    <cellStyle name="표_부대초안_김포투찰_견적의뢰_1.원가 (총괄)" xfId="3513"/>
    <cellStyle name="표_부대초안_김포투찰_견적의뢰_1.표지총괄" xfId="3514"/>
    <cellStyle name="표_부대초안_김포투찰_견적의뢰_2.원가 (기본)" xfId="3515"/>
    <cellStyle name="표_부대초안_김포투찰_견적의뢰_내역서(석면처리용역)" xfId="3516"/>
    <cellStyle name="표_부대초안_김포투찰_내역서(석면처리용역)" xfId="3517"/>
    <cellStyle name="표_부대초안_내역서(석면처리용역)" xfId="3518"/>
    <cellStyle name="표_삼원-가격제안서(기반설비구축)-이차장" xfId="2580"/>
    <cellStyle name="표_소방견적" xfId="2581"/>
    <cellStyle name="표_신수동재건축(실행수정)" xfId="2582"/>
    <cellStyle name="표_신수동재건축(실행수정)_도급변경집계표(2009.12.22)" xfId="2583"/>
    <cellStyle name="표_신수동재건축(실행수정)_용인보라4공구(최종안실행)" xfId="2584"/>
    <cellStyle name="표_신수동재건축(실행수정)_용인보라4공구(최종안실행)_도급변경집계표(2009.12.22)" xfId="2585"/>
    <cellStyle name="표_실행예산(신림)estm-실행" xfId="2586"/>
    <cellStyle name="표_실행예산(신림)estm-실행_도급변경집계표(2009.12.22)" xfId="2587"/>
    <cellStyle name="표_용인보라4공구(최종안실행)" xfId="2588"/>
    <cellStyle name="표_용인보라4공구(최종안실행)_도급변경집계표(2009.12.22)" xfId="2589"/>
    <cellStyle name="표_원주시청사-건축" xfId="2590"/>
    <cellStyle name="표_원주시청사-건축_도급변경집계표(2009.12.22)" xfId="2591"/>
    <cellStyle name="표_원주시청사-건축_용인보라4공구(최종안실행)" xfId="2592"/>
    <cellStyle name="표_원주시청사-건축_용인보라4공구(최종안실행)_도급변경집계표(2009.12.22)" xfId="2593"/>
    <cellStyle name="표_이중마루 내역 및 물량산출서" xfId="2594"/>
    <cellStyle name="표_이중마루내역서" xfId="2595"/>
    <cellStyle name="표_전원공사 견적서(0813)" xfId="2596"/>
    <cellStyle name="표_총괄" xfId="2597"/>
    <cellStyle name="표_토목내역서" xfId="3519"/>
    <cellStyle name="표_토목내역서_★ 농협이천시지부APC신축공사" xfId="3520"/>
    <cellStyle name="표_토목내역서_1.사당청소년문화의집리모델링공사" xfId="3521"/>
    <cellStyle name="표_토목내역서_1.원가 (총괄)" xfId="3522"/>
    <cellStyle name="표_토목내역서_1.표지총괄" xfId="3523"/>
    <cellStyle name="표_토목내역서_2.원가 (기본)" xfId="3524"/>
    <cellStyle name="표_토목내역서_내역서(석면처리용역)" xfId="3525"/>
    <cellStyle name="표_토목내역서_도로" xfId="3526"/>
    <cellStyle name="표_토목내역서_도로_★ 농협이천시지부APC신축공사" xfId="3527"/>
    <cellStyle name="표_토목내역서_도로_1.사당청소년문화의집리모델링공사" xfId="3528"/>
    <cellStyle name="표_토목내역서_도로_1.원가 (총괄)" xfId="3529"/>
    <cellStyle name="표_토목내역서_도로_1.표지총괄" xfId="3530"/>
    <cellStyle name="표_토목내역서_도로_2.원가 (기본)" xfId="3531"/>
    <cellStyle name="표_토목내역서_도로_내역서(석면처리용역)" xfId="3532"/>
    <cellStyle name="표_토목내역서_부대초안" xfId="3533"/>
    <cellStyle name="표_토목내역서_부대초안_★ 농협이천시지부APC신축공사" xfId="3534"/>
    <cellStyle name="표_토목내역서_부대초안_1.사당청소년문화의집리모델링공사" xfId="3535"/>
    <cellStyle name="표_토목내역서_부대초안_1.원가 (총괄)" xfId="3536"/>
    <cellStyle name="표_토목내역서_부대초안_1.표지총괄" xfId="3537"/>
    <cellStyle name="표_토목내역서_부대초안_2.원가 (기본)" xfId="3538"/>
    <cellStyle name="표_토목내역서_부대초안_견적의뢰" xfId="3539"/>
    <cellStyle name="표_토목내역서_부대초안_견적의뢰_★ 농협이천시지부APC신축공사" xfId="3540"/>
    <cellStyle name="표_토목내역서_부대초안_견적의뢰_1.사당청소년문화의집리모델링공사" xfId="3541"/>
    <cellStyle name="표_토목내역서_부대초안_견적의뢰_1.원가 (총괄)" xfId="3542"/>
    <cellStyle name="표_토목내역서_부대초안_견적의뢰_1.표지총괄" xfId="3543"/>
    <cellStyle name="표_토목내역서_부대초안_견적의뢰_2.원가 (기본)" xfId="3544"/>
    <cellStyle name="표_토목내역서_부대초안_견적의뢰_내역서(석면처리용역)" xfId="3545"/>
    <cellStyle name="표_토목내역서_부대초안_김포투찰" xfId="3546"/>
    <cellStyle name="표_토목내역서_부대초안_김포투찰_★ 농협이천시지부APC신축공사" xfId="3547"/>
    <cellStyle name="표_토목내역서_부대초안_김포투찰_1.사당청소년문화의집리모델링공사" xfId="3548"/>
    <cellStyle name="표_토목내역서_부대초안_김포투찰_1.원가 (총괄)" xfId="3549"/>
    <cellStyle name="표_토목내역서_부대초안_김포투찰_1.표지총괄" xfId="3550"/>
    <cellStyle name="표_토목내역서_부대초안_김포투찰_2.원가 (기본)" xfId="3551"/>
    <cellStyle name="표_토목내역서_부대초안_김포투찰_견적의뢰" xfId="3552"/>
    <cellStyle name="표_토목내역서_부대초안_김포투찰_견적의뢰_★ 농협이천시지부APC신축공사" xfId="3553"/>
    <cellStyle name="표_토목내역서_부대초안_김포투찰_견적의뢰_1.사당청소년문화의집리모델링공사" xfId="3554"/>
    <cellStyle name="표_토목내역서_부대초안_김포투찰_견적의뢰_1.원가 (총괄)" xfId="3555"/>
    <cellStyle name="표_토목내역서_부대초안_김포투찰_견적의뢰_1.표지총괄" xfId="3556"/>
    <cellStyle name="표_토목내역서_부대초안_김포투찰_견적의뢰_2.원가 (기본)" xfId="3557"/>
    <cellStyle name="표_토목내역서_부대초안_김포투찰_견적의뢰_내역서(석면처리용역)" xfId="3558"/>
    <cellStyle name="표_토목내역서_부대초안_김포투찰_내역서(석면처리용역)" xfId="3559"/>
    <cellStyle name="표_토목내역서_부대초안_내역서(석면처리용역)" xfId="3560"/>
    <cellStyle name="표머릿글(上)" xfId="2598"/>
    <cellStyle name="표머릿글(中)" xfId="2599"/>
    <cellStyle name="표머릿글(下)" xfId="2600"/>
    <cellStyle name="표준" xfId="0" builtinId="0"/>
    <cellStyle name="표준 10" xfId="2601"/>
    <cellStyle name="표준 11" xfId="2602"/>
    <cellStyle name="표준 12" xfId="2603"/>
    <cellStyle name="표준 12 2" xfId="2604"/>
    <cellStyle name="표준 13" xfId="2605"/>
    <cellStyle name="표준 14" xfId="2606"/>
    <cellStyle name="표준 15" xfId="2607"/>
    <cellStyle name="표준 16" xfId="2608"/>
    <cellStyle name="표준 17" xfId="2609"/>
    <cellStyle name="표준 18" xfId="2610"/>
    <cellStyle name="표준 19" xfId="2611"/>
    <cellStyle name="표준 2" xfId="2612"/>
    <cellStyle name="표준 2 2" xfId="2613"/>
    <cellStyle name="표준 2 3" xfId="2614"/>
    <cellStyle name="표준 2 4" xfId="2615"/>
    <cellStyle name="표준 2_◈서울신자초등학교 창호교체공사(110930)" xfId="3561"/>
    <cellStyle name="표준 20" xfId="2642"/>
    <cellStyle name="표준 21" xfId="2644"/>
    <cellStyle name="표준 22" xfId="3567"/>
    <cellStyle name="표준 23" xfId="2616"/>
    <cellStyle name="표준 3" xfId="2617"/>
    <cellStyle name="표준 3 2" xfId="2618"/>
    <cellStyle name="표준 3_◈서울신자초등학교 창호교체공사(110930)" xfId="3562"/>
    <cellStyle name="표준 4" xfId="2619"/>
    <cellStyle name="표준 4 2" xfId="2620"/>
    <cellStyle name="표준 5" xfId="2621"/>
    <cellStyle name="표준 5 2" xfId="2622"/>
    <cellStyle name="표준 5 3" xfId="2623"/>
    <cellStyle name="표준 6" xfId="2624"/>
    <cellStyle name="표준 6 2" xfId="2625"/>
    <cellStyle name="표준 7" xfId="2626"/>
    <cellStyle name="표준 8" xfId="2627"/>
    <cellStyle name="표준 9" xfId="2628"/>
    <cellStyle name="표준(중앙)" xfId="2629"/>
    <cellStyle name="標準_ ｹ-ﾌﾞﾙ物量(B)" xfId="2630"/>
    <cellStyle name="표준_3200005021Q 2(주)한솔텔레컴 수정본2" xfId="2631"/>
    <cellStyle name="표준1" xfId="2632"/>
    <cellStyle name="표준10" xfId="2633"/>
    <cellStyle name="표준2" xfId="3563"/>
    <cellStyle name="표쥰" xfId="3564"/>
    <cellStyle name="하이퍼링크 2" xfId="3565"/>
    <cellStyle name="하이퍼링크이퍼링크潳" xfId="2634"/>
    <cellStyle name="합산" xfId="2635"/>
    <cellStyle name="桁区切り [0.00]_laroux" xfId="2636"/>
    <cellStyle name="桁区切り_laroux" xfId="2637"/>
    <cellStyle name="항목" xfId="3566"/>
    <cellStyle name="화폐기호" xfId="2638"/>
    <cellStyle name="화폐기호 2" xfId="2639"/>
    <cellStyle name="화폐기호0" xfId="2640"/>
    <cellStyle name="화폐기호0 2" xfId="2641"/>
  </cellStyles>
  <dxfs count="0"/>
  <tableStyles count="0" defaultTableStyle="TableStyleMedium9" defaultPivotStyle="PivotStyleLight16"/>
  <colors>
    <mruColors>
      <color rgb="FFD23641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1.xml"/><Relationship Id="rId299" Type="http://schemas.openxmlformats.org/officeDocument/2006/relationships/externalLink" Target="externalLinks/externalLink293.xml"/><Relationship Id="rId303" Type="http://schemas.openxmlformats.org/officeDocument/2006/relationships/externalLink" Target="externalLinks/externalLink297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63" Type="http://schemas.openxmlformats.org/officeDocument/2006/relationships/externalLink" Target="externalLinks/externalLink57.xml"/><Relationship Id="rId84" Type="http://schemas.openxmlformats.org/officeDocument/2006/relationships/externalLink" Target="externalLinks/externalLink78.xml"/><Relationship Id="rId138" Type="http://schemas.openxmlformats.org/officeDocument/2006/relationships/externalLink" Target="externalLinks/externalLink132.xml"/><Relationship Id="rId159" Type="http://schemas.openxmlformats.org/officeDocument/2006/relationships/externalLink" Target="externalLinks/externalLink153.xml"/><Relationship Id="rId170" Type="http://schemas.openxmlformats.org/officeDocument/2006/relationships/externalLink" Target="externalLinks/externalLink164.xml"/><Relationship Id="rId191" Type="http://schemas.openxmlformats.org/officeDocument/2006/relationships/externalLink" Target="externalLinks/externalLink185.xml"/><Relationship Id="rId205" Type="http://schemas.openxmlformats.org/officeDocument/2006/relationships/externalLink" Target="externalLinks/externalLink199.xml"/><Relationship Id="rId226" Type="http://schemas.openxmlformats.org/officeDocument/2006/relationships/externalLink" Target="externalLinks/externalLink220.xml"/><Relationship Id="rId247" Type="http://schemas.openxmlformats.org/officeDocument/2006/relationships/externalLink" Target="externalLinks/externalLink241.xml"/><Relationship Id="rId107" Type="http://schemas.openxmlformats.org/officeDocument/2006/relationships/externalLink" Target="externalLinks/externalLink101.xml"/><Relationship Id="rId268" Type="http://schemas.openxmlformats.org/officeDocument/2006/relationships/externalLink" Target="externalLinks/externalLink262.xml"/><Relationship Id="rId289" Type="http://schemas.openxmlformats.org/officeDocument/2006/relationships/externalLink" Target="externalLinks/externalLink283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53" Type="http://schemas.openxmlformats.org/officeDocument/2006/relationships/externalLink" Target="externalLinks/externalLink47.xml"/><Relationship Id="rId74" Type="http://schemas.openxmlformats.org/officeDocument/2006/relationships/externalLink" Target="externalLinks/externalLink68.xml"/><Relationship Id="rId128" Type="http://schemas.openxmlformats.org/officeDocument/2006/relationships/externalLink" Target="externalLinks/externalLink122.xml"/><Relationship Id="rId149" Type="http://schemas.openxmlformats.org/officeDocument/2006/relationships/externalLink" Target="externalLinks/externalLink143.xml"/><Relationship Id="rId314" Type="http://schemas.openxmlformats.org/officeDocument/2006/relationships/calcChain" Target="calcChain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9.xml"/><Relationship Id="rId160" Type="http://schemas.openxmlformats.org/officeDocument/2006/relationships/externalLink" Target="externalLinks/externalLink154.xml"/><Relationship Id="rId181" Type="http://schemas.openxmlformats.org/officeDocument/2006/relationships/externalLink" Target="externalLinks/externalLink175.xml"/><Relationship Id="rId216" Type="http://schemas.openxmlformats.org/officeDocument/2006/relationships/externalLink" Target="externalLinks/externalLink210.xml"/><Relationship Id="rId237" Type="http://schemas.openxmlformats.org/officeDocument/2006/relationships/externalLink" Target="externalLinks/externalLink231.xml"/><Relationship Id="rId258" Type="http://schemas.openxmlformats.org/officeDocument/2006/relationships/externalLink" Target="externalLinks/externalLink252.xml"/><Relationship Id="rId279" Type="http://schemas.openxmlformats.org/officeDocument/2006/relationships/externalLink" Target="externalLinks/externalLink273.xml"/><Relationship Id="rId22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37.xml"/><Relationship Id="rId64" Type="http://schemas.openxmlformats.org/officeDocument/2006/relationships/externalLink" Target="externalLinks/externalLink58.xml"/><Relationship Id="rId118" Type="http://schemas.openxmlformats.org/officeDocument/2006/relationships/externalLink" Target="externalLinks/externalLink112.xml"/><Relationship Id="rId139" Type="http://schemas.openxmlformats.org/officeDocument/2006/relationships/externalLink" Target="externalLinks/externalLink133.xml"/><Relationship Id="rId290" Type="http://schemas.openxmlformats.org/officeDocument/2006/relationships/externalLink" Target="externalLinks/externalLink284.xml"/><Relationship Id="rId304" Type="http://schemas.openxmlformats.org/officeDocument/2006/relationships/externalLink" Target="externalLinks/externalLink298.xml"/><Relationship Id="rId85" Type="http://schemas.openxmlformats.org/officeDocument/2006/relationships/externalLink" Target="externalLinks/externalLink79.xml"/><Relationship Id="rId150" Type="http://schemas.openxmlformats.org/officeDocument/2006/relationships/externalLink" Target="externalLinks/externalLink144.xml"/><Relationship Id="rId171" Type="http://schemas.openxmlformats.org/officeDocument/2006/relationships/externalLink" Target="externalLinks/externalLink165.xml"/><Relationship Id="rId192" Type="http://schemas.openxmlformats.org/officeDocument/2006/relationships/externalLink" Target="externalLinks/externalLink186.xml"/><Relationship Id="rId206" Type="http://schemas.openxmlformats.org/officeDocument/2006/relationships/externalLink" Target="externalLinks/externalLink200.xml"/><Relationship Id="rId227" Type="http://schemas.openxmlformats.org/officeDocument/2006/relationships/externalLink" Target="externalLinks/externalLink221.xml"/><Relationship Id="rId248" Type="http://schemas.openxmlformats.org/officeDocument/2006/relationships/externalLink" Target="externalLinks/externalLink242.xml"/><Relationship Id="rId269" Type="http://schemas.openxmlformats.org/officeDocument/2006/relationships/externalLink" Target="externalLinks/externalLink263.xml"/><Relationship Id="rId12" Type="http://schemas.openxmlformats.org/officeDocument/2006/relationships/externalLink" Target="externalLinks/externalLink6.xml"/><Relationship Id="rId33" Type="http://schemas.openxmlformats.org/officeDocument/2006/relationships/externalLink" Target="externalLinks/externalLink27.xml"/><Relationship Id="rId108" Type="http://schemas.openxmlformats.org/officeDocument/2006/relationships/externalLink" Target="externalLinks/externalLink102.xml"/><Relationship Id="rId129" Type="http://schemas.openxmlformats.org/officeDocument/2006/relationships/externalLink" Target="externalLinks/externalLink123.xml"/><Relationship Id="rId280" Type="http://schemas.openxmlformats.org/officeDocument/2006/relationships/externalLink" Target="externalLinks/externalLink274.xml"/><Relationship Id="rId54" Type="http://schemas.openxmlformats.org/officeDocument/2006/relationships/externalLink" Target="externalLinks/externalLink48.xml"/><Relationship Id="rId75" Type="http://schemas.openxmlformats.org/officeDocument/2006/relationships/externalLink" Target="externalLinks/externalLink69.xml"/><Relationship Id="rId96" Type="http://schemas.openxmlformats.org/officeDocument/2006/relationships/externalLink" Target="externalLinks/externalLink90.xml"/><Relationship Id="rId140" Type="http://schemas.openxmlformats.org/officeDocument/2006/relationships/externalLink" Target="externalLinks/externalLink134.xml"/><Relationship Id="rId161" Type="http://schemas.openxmlformats.org/officeDocument/2006/relationships/externalLink" Target="externalLinks/externalLink155.xml"/><Relationship Id="rId182" Type="http://schemas.openxmlformats.org/officeDocument/2006/relationships/externalLink" Target="externalLinks/externalLink176.xml"/><Relationship Id="rId217" Type="http://schemas.openxmlformats.org/officeDocument/2006/relationships/externalLink" Target="externalLinks/externalLink211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32.xml"/><Relationship Id="rId259" Type="http://schemas.openxmlformats.org/officeDocument/2006/relationships/externalLink" Target="externalLinks/externalLink253.xml"/><Relationship Id="rId23" Type="http://schemas.openxmlformats.org/officeDocument/2006/relationships/externalLink" Target="externalLinks/externalLink17.xml"/><Relationship Id="rId119" Type="http://schemas.openxmlformats.org/officeDocument/2006/relationships/externalLink" Target="externalLinks/externalLink113.xml"/><Relationship Id="rId270" Type="http://schemas.openxmlformats.org/officeDocument/2006/relationships/externalLink" Target="externalLinks/externalLink264.xml"/><Relationship Id="rId291" Type="http://schemas.openxmlformats.org/officeDocument/2006/relationships/externalLink" Target="externalLinks/externalLink285.xml"/><Relationship Id="rId305" Type="http://schemas.openxmlformats.org/officeDocument/2006/relationships/externalLink" Target="externalLinks/externalLink299.xml"/><Relationship Id="rId44" Type="http://schemas.openxmlformats.org/officeDocument/2006/relationships/externalLink" Target="externalLinks/externalLink38.xml"/><Relationship Id="rId65" Type="http://schemas.openxmlformats.org/officeDocument/2006/relationships/externalLink" Target="externalLinks/externalLink59.xml"/><Relationship Id="rId86" Type="http://schemas.openxmlformats.org/officeDocument/2006/relationships/externalLink" Target="externalLinks/externalLink80.xml"/><Relationship Id="rId130" Type="http://schemas.openxmlformats.org/officeDocument/2006/relationships/externalLink" Target="externalLinks/externalLink124.xml"/><Relationship Id="rId151" Type="http://schemas.openxmlformats.org/officeDocument/2006/relationships/externalLink" Target="externalLinks/externalLink145.xml"/><Relationship Id="rId172" Type="http://schemas.openxmlformats.org/officeDocument/2006/relationships/externalLink" Target="externalLinks/externalLink166.xml"/><Relationship Id="rId193" Type="http://schemas.openxmlformats.org/officeDocument/2006/relationships/externalLink" Target="externalLinks/externalLink187.xml"/><Relationship Id="rId207" Type="http://schemas.openxmlformats.org/officeDocument/2006/relationships/externalLink" Target="externalLinks/externalLink201.xml"/><Relationship Id="rId228" Type="http://schemas.openxmlformats.org/officeDocument/2006/relationships/externalLink" Target="externalLinks/externalLink222.xml"/><Relationship Id="rId249" Type="http://schemas.openxmlformats.org/officeDocument/2006/relationships/externalLink" Target="externalLinks/externalLink243.xml"/><Relationship Id="rId13" Type="http://schemas.openxmlformats.org/officeDocument/2006/relationships/externalLink" Target="externalLinks/externalLink7.xml"/><Relationship Id="rId109" Type="http://schemas.openxmlformats.org/officeDocument/2006/relationships/externalLink" Target="externalLinks/externalLink103.xml"/><Relationship Id="rId260" Type="http://schemas.openxmlformats.org/officeDocument/2006/relationships/externalLink" Target="externalLinks/externalLink254.xml"/><Relationship Id="rId281" Type="http://schemas.openxmlformats.org/officeDocument/2006/relationships/externalLink" Target="externalLinks/externalLink275.xml"/><Relationship Id="rId34" Type="http://schemas.openxmlformats.org/officeDocument/2006/relationships/externalLink" Target="externalLinks/externalLink28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20" Type="http://schemas.openxmlformats.org/officeDocument/2006/relationships/externalLink" Target="externalLinks/externalLink114.xml"/><Relationship Id="rId141" Type="http://schemas.openxmlformats.org/officeDocument/2006/relationships/externalLink" Target="externalLinks/externalLink135.xml"/><Relationship Id="rId7" Type="http://schemas.openxmlformats.org/officeDocument/2006/relationships/externalLink" Target="externalLinks/externalLink1.xml"/><Relationship Id="rId162" Type="http://schemas.openxmlformats.org/officeDocument/2006/relationships/externalLink" Target="externalLinks/externalLink156.xml"/><Relationship Id="rId183" Type="http://schemas.openxmlformats.org/officeDocument/2006/relationships/externalLink" Target="externalLinks/externalLink177.xml"/><Relationship Id="rId218" Type="http://schemas.openxmlformats.org/officeDocument/2006/relationships/externalLink" Target="externalLinks/externalLink212.xml"/><Relationship Id="rId239" Type="http://schemas.openxmlformats.org/officeDocument/2006/relationships/externalLink" Target="externalLinks/externalLink233.xml"/><Relationship Id="rId250" Type="http://schemas.openxmlformats.org/officeDocument/2006/relationships/externalLink" Target="externalLinks/externalLink244.xml"/><Relationship Id="rId271" Type="http://schemas.openxmlformats.org/officeDocument/2006/relationships/externalLink" Target="externalLinks/externalLink265.xml"/><Relationship Id="rId292" Type="http://schemas.openxmlformats.org/officeDocument/2006/relationships/externalLink" Target="externalLinks/externalLink286.xml"/><Relationship Id="rId306" Type="http://schemas.openxmlformats.org/officeDocument/2006/relationships/externalLink" Target="externalLinks/externalLink300.xml"/><Relationship Id="rId24" Type="http://schemas.openxmlformats.org/officeDocument/2006/relationships/externalLink" Target="externalLinks/externalLink18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31" Type="http://schemas.openxmlformats.org/officeDocument/2006/relationships/externalLink" Target="externalLinks/externalLink125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52" Type="http://schemas.openxmlformats.org/officeDocument/2006/relationships/externalLink" Target="externalLinks/externalLink146.xml"/><Relationship Id="rId173" Type="http://schemas.openxmlformats.org/officeDocument/2006/relationships/externalLink" Target="externalLinks/externalLink167.xml"/><Relationship Id="rId194" Type="http://schemas.openxmlformats.org/officeDocument/2006/relationships/externalLink" Target="externalLinks/externalLink188.xml"/><Relationship Id="rId199" Type="http://schemas.openxmlformats.org/officeDocument/2006/relationships/externalLink" Target="externalLinks/externalLink193.xml"/><Relationship Id="rId203" Type="http://schemas.openxmlformats.org/officeDocument/2006/relationships/externalLink" Target="externalLinks/externalLink197.xml"/><Relationship Id="rId208" Type="http://schemas.openxmlformats.org/officeDocument/2006/relationships/externalLink" Target="externalLinks/externalLink202.xml"/><Relationship Id="rId229" Type="http://schemas.openxmlformats.org/officeDocument/2006/relationships/externalLink" Target="externalLinks/externalLink223.xml"/><Relationship Id="rId19" Type="http://schemas.openxmlformats.org/officeDocument/2006/relationships/externalLink" Target="externalLinks/externalLink13.xml"/><Relationship Id="rId224" Type="http://schemas.openxmlformats.org/officeDocument/2006/relationships/externalLink" Target="externalLinks/externalLink218.xml"/><Relationship Id="rId240" Type="http://schemas.openxmlformats.org/officeDocument/2006/relationships/externalLink" Target="externalLinks/externalLink234.xml"/><Relationship Id="rId245" Type="http://schemas.openxmlformats.org/officeDocument/2006/relationships/externalLink" Target="externalLinks/externalLink239.xml"/><Relationship Id="rId261" Type="http://schemas.openxmlformats.org/officeDocument/2006/relationships/externalLink" Target="externalLinks/externalLink255.xml"/><Relationship Id="rId266" Type="http://schemas.openxmlformats.org/officeDocument/2006/relationships/externalLink" Target="externalLinks/externalLink260.xml"/><Relationship Id="rId287" Type="http://schemas.openxmlformats.org/officeDocument/2006/relationships/externalLink" Target="externalLinks/externalLink281.xml"/><Relationship Id="rId14" Type="http://schemas.openxmlformats.org/officeDocument/2006/relationships/externalLink" Target="externalLinks/externalLink8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105" Type="http://schemas.openxmlformats.org/officeDocument/2006/relationships/externalLink" Target="externalLinks/externalLink99.xml"/><Relationship Id="rId126" Type="http://schemas.openxmlformats.org/officeDocument/2006/relationships/externalLink" Target="externalLinks/externalLink120.xml"/><Relationship Id="rId147" Type="http://schemas.openxmlformats.org/officeDocument/2006/relationships/externalLink" Target="externalLinks/externalLink141.xml"/><Relationship Id="rId168" Type="http://schemas.openxmlformats.org/officeDocument/2006/relationships/externalLink" Target="externalLinks/externalLink162.xml"/><Relationship Id="rId282" Type="http://schemas.openxmlformats.org/officeDocument/2006/relationships/externalLink" Target="externalLinks/externalLink276.xml"/><Relationship Id="rId312" Type="http://schemas.openxmlformats.org/officeDocument/2006/relationships/styles" Target="styles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142" Type="http://schemas.openxmlformats.org/officeDocument/2006/relationships/externalLink" Target="externalLinks/externalLink136.xml"/><Relationship Id="rId163" Type="http://schemas.openxmlformats.org/officeDocument/2006/relationships/externalLink" Target="externalLinks/externalLink157.xml"/><Relationship Id="rId184" Type="http://schemas.openxmlformats.org/officeDocument/2006/relationships/externalLink" Target="externalLinks/externalLink178.xml"/><Relationship Id="rId189" Type="http://schemas.openxmlformats.org/officeDocument/2006/relationships/externalLink" Target="externalLinks/externalLink183.xml"/><Relationship Id="rId219" Type="http://schemas.openxmlformats.org/officeDocument/2006/relationships/externalLink" Target="externalLinks/externalLink213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8.xml"/><Relationship Id="rId230" Type="http://schemas.openxmlformats.org/officeDocument/2006/relationships/externalLink" Target="externalLinks/externalLink224.xml"/><Relationship Id="rId235" Type="http://schemas.openxmlformats.org/officeDocument/2006/relationships/externalLink" Target="externalLinks/externalLink229.xml"/><Relationship Id="rId251" Type="http://schemas.openxmlformats.org/officeDocument/2006/relationships/externalLink" Target="externalLinks/externalLink245.xml"/><Relationship Id="rId256" Type="http://schemas.openxmlformats.org/officeDocument/2006/relationships/externalLink" Target="externalLinks/externalLink250.xml"/><Relationship Id="rId277" Type="http://schemas.openxmlformats.org/officeDocument/2006/relationships/externalLink" Target="externalLinks/externalLink271.xml"/><Relationship Id="rId298" Type="http://schemas.openxmlformats.org/officeDocument/2006/relationships/externalLink" Target="externalLinks/externalLink292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116" Type="http://schemas.openxmlformats.org/officeDocument/2006/relationships/externalLink" Target="externalLinks/externalLink110.xml"/><Relationship Id="rId137" Type="http://schemas.openxmlformats.org/officeDocument/2006/relationships/externalLink" Target="externalLinks/externalLink131.xml"/><Relationship Id="rId158" Type="http://schemas.openxmlformats.org/officeDocument/2006/relationships/externalLink" Target="externalLinks/externalLink152.xml"/><Relationship Id="rId272" Type="http://schemas.openxmlformats.org/officeDocument/2006/relationships/externalLink" Target="externalLinks/externalLink266.xml"/><Relationship Id="rId293" Type="http://schemas.openxmlformats.org/officeDocument/2006/relationships/externalLink" Target="externalLinks/externalLink287.xml"/><Relationship Id="rId302" Type="http://schemas.openxmlformats.org/officeDocument/2006/relationships/externalLink" Target="externalLinks/externalLink296.xml"/><Relationship Id="rId307" Type="http://schemas.openxmlformats.org/officeDocument/2006/relationships/externalLink" Target="externalLinks/externalLink301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32" Type="http://schemas.openxmlformats.org/officeDocument/2006/relationships/externalLink" Target="externalLinks/externalLink126.xml"/><Relationship Id="rId153" Type="http://schemas.openxmlformats.org/officeDocument/2006/relationships/externalLink" Target="externalLinks/externalLink147.xml"/><Relationship Id="rId174" Type="http://schemas.openxmlformats.org/officeDocument/2006/relationships/externalLink" Target="externalLinks/externalLink168.xml"/><Relationship Id="rId179" Type="http://schemas.openxmlformats.org/officeDocument/2006/relationships/externalLink" Target="externalLinks/externalLink173.xml"/><Relationship Id="rId195" Type="http://schemas.openxmlformats.org/officeDocument/2006/relationships/externalLink" Target="externalLinks/externalLink189.xml"/><Relationship Id="rId209" Type="http://schemas.openxmlformats.org/officeDocument/2006/relationships/externalLink" Target="externalLinks/externalLink203.xml"/><Relationship Id="rId190" Type="http://schemas.openxmlformats.org/officeDocument/2006/relationships/externalLink" Target="externalLinks/externalLink184.xml"/><Relationship Id="rId204" Type="http://schemas.openxmlformats.org/officeDocument/2006/relationships/externalLink" Target="externalLinks/externalLink198.xml"/><Relationship Id="rId220" Type="http://schemas.openxmlformats.org/officeDocument/2006/relationships/externalLink" Target="externalLinks/externalLink214.xml"/><Relationship Id="rId225" Type="http://schemas.openxmlformats.org/officeDocument/2006/relationships/externalLink" Target="externalLinks/externalLink219.xml"/><Relationship Id="rId241" Type="http://schemas.openxmlformats.org/officeDocument/2006/relationships/externalLink" Target="externalLinks/externalLink235.xml"/><Relationship Id="rId246" Type="http://schemas.openxmlformats.org/officeDocument/2006/relationships/externalLink" Target="externalLinks/externalLink240.xml"/><Relationship Id="rId267" Type="http://schemas.openxmlformats.org/officeDocument/2006/relationships/externalLink" Target="externalLinks/externalLink261.xml"/><Relationship Id="rId288" Type="http://schemas.openxmlformats.org/officeDocument/2006/relationships/externalLink" Target="externalLinks/externalLink282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27" Type="http://schemas.openxmlformats.org/officeDocument/2006/relationships/externalLink" Target="externalLinks/externalLink121.xml"/><Relationship Id="rId262" Type="http://schemas.openxmlformats.org/officeDocument/2006/relationships/externalLink" Target="externalLinks/externalLink256.xml"/><Relationship Id="rId283" Type="http://schemas.openxmlformats.org/officeDocument/2006/relationships/externalLink" Target="externalLinks/externalLink277.xml"/><Relationship Id="rId313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143" Type="http://schemas.openxmlformats.org/officeDocument/2006/relationships/externalLink" Target="externalLinks/externalLink137.xml"/><Relationship Id="rId148" Type="http://schemas.openxmlformats.org/officeDocument/2006/relationships/externalLink" Target="externalLinks/externalLink142.xml"/><Relationship Id="rId164" Type="http://schemas.openxmlformats.org/officeDocument/2006/relationships/externalLink" Target="externalLinks/externalLink158.xml"/><Relationship Id="rId169" Type="http://schemas.openxmlformats.org/officeDocument/2006/relationships/externalLink" Target="externalLinks/externalLink163.xml"/><Relationship Id="rId185" Type="http://schemas.openxmlformats.org/officeDocument/2006/relationships/externalLink" Target="externalLinks/externalLink179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80" Type="http://schemas.openxmlformats.org/officeDocument/2006/relationships/externalLink" Target="externalLinks/externalLink174.xml"/><Relationship Id="rId210" Type="http://schemas.openxmlformats.org/officeDocument/2006/relationships/externalLink" Target="externalLinks/externalLink204.xml"/><Relationship Id="rId215" Type="http://schemas.openxmlformats.org/officeDocument/2006/relationships/externalLink" Target="externalLinks/externalLink209.xml"/><Relationship Id="rId236" Type="http://schemas.openxmlformats.org/officeDocument/2006/relationships/externalLink" Target="externalLinks/externalLink230.xml"/><Relationship Id="rId257" Type="http://schemas.openxmlformats.org/officeDocument/2006/relationships/externalLink" Target="externalLinks/externalLink251.xml"/><Relationship Id="rId278" Type="http://schemas.openxmlformats.org/officeDocument/2006/relationships/externalLink" Target="externalLinks/externalLink272.xml"/><Relationship Id="rId26" Type="http://schemas.openxmlformats.org/officeDocument/2006/relationships/externalLink" Target="externalLinks/externalLink20.xml"/><Relationship Id="rId231" Type="http://schemas.openxmlformats.org/officeDocument/2006/relationships/externalLink" Target="externalLinks/externalLink225.xml"/><Relationship Id="rId252" Type="http://schemas.openxmlformats.org/officeDocument/2006/relationships/externalLink" Target="externalLinks/externalLink246.xml"/><Relationship Id="rId273" Type="http://schemas.openxmlformats.org/officeDocument/2006/relationships/externalLink" Target="externalLinks/externalLink267.xml"/><Relationship Id="rId294" Type="http://schemas.openxmlformats.org/officeDocument/2006/relationships/externalLink" Target="externalLinks/externalLink288.xml"/><Relationship Id="rId308" Type="http://schemas.openxmlformats.org/officeDocument/2006/relationships/externalLink" Target="externalLinks/externalLink302.xml"/><Relationship Id="rId47" Type="http://schemas.openxmlformats.org/officeDocument/2006/relationships/externalLink" Target="externalLinks/externalLink41.xml"/><Relationship Id="rId68" Type="http://schemas.openxmlformats.org/officeDocument/2006/relationships/externalLink" Target="externalLinks/externalLink62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33" Type="http://schemas.openxmlformats.org/officeDocument/2006/relationships/externalLink" Target="externalLinks/externalLink127.xml"/><Relationship Id="rId154" Type="http://schemas.openxmlformats.org/officeDocument/2006/relationships/externalLink" Target="externalLinks/externalLink148.xml"/><Relationship Id="rId175" Type="http://schemas.openxmlformats.org/officeDocument/2006/relationships/externalLink" Target="externalLinks/externalLink169.xml"/><Relationship Id="rId196" Type="http://schemas.openxmlformats.org/officeDocument/2006/relationships/externalLink" Target="externalLinks/externalLink190.xml"/><Relationship Id="rId200" Type="http://schemas.openxmlformats.org/officeDocument/2006/relationships/externalLink" Target="externalLinks/externalLink194.xml"/><Relationship Id="rId16" Type="http://schemas.openxmlformats.org/officeDocument/2006/relationships/externalLink" Target="externalLinks/externalLink10.xml"/><Relationship Id="rId221" Type="http://schemas.openxmlformats.org/officeDocument/2006/relationships/externalLink" Target="externalLinks/externalLink215.xml"/><Relationship Id="rId242" Type="http://schemas.openxmlformats.org/officeDocument/2006/relationships/externalLink" Target="externalLinks/externalLink236.xml"/><Relationship Id="rId263" Type="http://schemas.openxmlformats.org/officeDocument/2006/relationships/externalLink" Target="externalLinks/externalLink257.xml"/><Relationship Id="rId284" Type="http://schemas.openxmlformats.org/officeDocument/2006/relationships/externalLink" Target="externalLinks/externalLink278.xml"/><Relationship Id="rId37" Type="http://schemas.openxmlformats.org/officeDocument/2006/relationships/externalLink" Target="externalLinks/externalLink31.xml"/><Relationship Id="rId58" Type="http://schemas.openxmlformats.org/officeDocument/2006/relationships/externalLink" Target="externalLinks/externalLink52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44" Type="http://schemas.openxmlformats.org/officeDocument/2006/relationships/externalLink" Target="externalLinks/externalLink138.xml"/><Relationship Id="rId90" Type="http://schemas.openxmlformats.org/officeDocument/2006/relationships/externalLink" Target="externalLinks/externalLink84.xml"/><Relationship Id="rId165" Type="http://schemas.openxmlformats.org/officeDocument/2006/relationships/externalLink" Target="externalLinks/externalLink159.xml"/><Relationship Id="rId186" Type="http://schemas.openxmlformats.org/officeDocument/2006/relationships/externalLink" Target="externalLinks/externalLink180.xml"/><Relationship Id="rId211" Type="http://schemas.openxmlformats.org/officeDocument/2006/relationships/externalLink" Target="externalLinks/externalLink205.xml"/><Relationship Id="rId232" Type="http://schemas.openxmlformats.org/officeDocument/2006/relationships/externalLink" Target="externalLinks/externalLink226.xml"/><Relationship Id="rId253" Type="http://schemas.openxmlformats.org/officeDocument/2006/relationships/externalLink" Target="externalLinks/externalLink247.xml"/><Relationship Id="rId274" Type="http://schemas.openxmlformats.org/officeDocument/2006/relationships/externalLink" Target="externalLinks/externalLink268.xml"/><Relationship Id="rId295" Type="http://schemas.openxmlformats.org/officeDocument/2006/relationships/externalLink" Target="externalLinks/externalLink289.xml"/><Relationship Id="rId309" Type="http://schemas.openxmlformats.org/officeDocument/2006/relationships/externalLink" Target="externalLinks/externalLink303.xml"/><Relationship Id="rId27" Type="http://schemas.openxmlformats.org/officeDocument/2006/relationships/externalLink" Target="externalLinks/externalLink21.xml"/><Relationship Id="rId48" Type="http://schemas.openxmlformats.org/officeDocument/2006/relationships/externalLink" Target="externalLinks/externalLink42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34" Type="http://schemas.openxmlformats.org/officeDocument/2006/relationships/externalLink" Target="externalLinks/externalLink128.xml"/><Relationship Id="rId80" Type="http://schemas.openxmlformats.org/officeDocument/2006/relationships/externalLink" Target="externalLinks/externalLink74.xml"/><Relationship Id="rId155" Type="http://schemas.openxmlformats.org/officeDocument/2006/relationships/externalLink" Target="externalLinks/externalLink149.xml"/><Relationship Id="rId176" Type="http://schemas.openxmlformats.org/officeDocument/2006/relationships/externalLink" Target="externalLinks/externalLink170.xml"/><Relationship Id="rId197" Type="http://schemas.openxmlformats.org/officeDocument/2006/relationships/externalLink" Target="externalLinks/externalLink191.xml"/><Relationship Id="rId201" Type="http://schemas.openxmlformats.org/officeDocument/2006/relationships/externalLink" Target="externalLinks/externalLink195.xml"/><Relationship Id="rId222" Type="http://schemas.openxmlformats.org/officeDocument/2006/relationships/externalLink" Target="externalLinks/externalLink216.xml"/><Relationship Id="rId243" Type="http://schemas.openxmlformats.org/officeDocument/2006/relationships/externalLink" Target="externalLinks/externalLink237.xml"/><Relationship Id="rId264" Type="http://schemas.openxmlformats.org/officeDocument/2006/relationships/externalLink" Target="externalLinks/externalLink258.xml"/><Relationship Id="rId285" Type="http://schemas.openxmlformats.org/officeDocument/2006/relationships/externalLink" Target="externalLinks/externalLink279.xml"/><Relationship Id="rId17" Type="http://schemas.openxmlformats.org/officeDocument/2006/relationships/externalLink" Target="externalLinks/externalLink11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24" Type="http://schemas.openxmlformats.org/officeDocument/2006/relationships/externalLink" Target="externalLinks/externalLink118.xml"/><Relationship Id="rId310" Type="http://schemas.openxmlformats.org/officeDocument/2006/relationships/externalLink" Target="externalLinks/externalLink304.xml"/><Relationship Id="rId70" Type="http://schemas.openxmlformats.org/officeDocument/2006/relationships/externalLink" Target="externalLinks/externalLink64.xml"/><Relationship Id="rId91" Type="http://schemas.openxmlformats.org/officeDocument/2006/relationships/externalLink" Target="externalLinks/externalLink85.xml"/><Relationship Id="rId145" Type="http://schemas.openxmlformats.org/officeDocument/2006/relationships/externalLink" Target="externalLinks/externalLink139.xml"/><Relationship Id="rId166" Type="http://schemas.openxmlformats.org/officeDocument/2006/relationships/externalLink" Target="externalLinks/externalLink160.xml"/><Relationship Id="rId187" Type="http://schemas.openxmlformats.org/officeDocument/2006/relationships/externalLink" Target="externalLinks/externalLink181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6.xml"/><Relationship Id="rId233" Type="http://schemas.openxmlformats.org/officeDocument/2006/relationships/externalLink" Target="externalLinks/externalLink227.xml"/><Relationship Id="rId254" Type="http://schemas.openxmlformats.org/officeDocument/2006/relationships/externalLink" Target="externalLinks/externalLink248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275" Type="http://schemas.openxmlformats.org/officeDocument/2006/relationships/externalLink" Target="externalLinks/externalLink269.xml"/><Relationship Id="rId296" Type="http://schemas.openxmlformats.org/officeDocument/2006/relationships/externalLink" Target="externalLinks/externalLink290.xml"/><Relationship Id="rId300" Type="http://schemas.openxmlformats.org/officeDocument/2006/relationships/externalLink" Target="externalLinks/externalLink294.xml"/><Relationship Id="rId60" Type="http://schemas.openxmlformats.org/officeDocument/2006/relationships/externalLink" Target="externalLinks/externalLink54.xml"/><Relationship Id="rId81" Type="http://schemas.openxmlformats.org/officeDocument/2006/relationships/externalLink" Target="externalLinks/externalLink75.xml"/><Relationship Id="rId135" Type="http://schemas.openxmlformats.org/officeDocument/2006/relationships/externalLink" Target="externalLinks/externalLink129.xml"/><Relationship Id="rId156" Type="http://schemas.openxmlformats.org/officeDocument/2006/relationships/externalLink" Target="externalLinks/externalLink150.xml"/><Relationship Id="rId177" Type="http://schemas.openxmlformats.org/officeDocument/2006/relationships/externalLink" Target="externalLinks/externalLink171.xml"/><Relationship Id="rId198" Type="http://schemas.openxmlformats.org/officeDocument/2006/relationships/externalLink" Target="externalLinks/externalLink192.xml"/><Relationship Id="rId202" Type="http://schemas.openxmlformats.org/officeDocument/2006/relationships/externalLink" Target="externalLinks/externalLink196.xml"/><Relationship Id="rId223" Type="http://schemas.openxmlformats.org/officeDocument/2006/relationships/externalLink" Target="externalLinks/externalLink217.xml"/><Relationship Id="rId244" Type="http://schemas.openxmlformats.org/officeDocument/2006/relationships/externalLink" Target="externalLinks/externalLink238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265" Type="http://schemas.openxmlformats.org/officeDocument/2006/relationships/externalLink" Target="externalLinks/externalLink259.xml"/><Relationship Id="rId286" Type="http://schemas.openxmlformats.org/officeDocument/2006/relationships/externalLink" Target="externalLinks/externalLink280.xml"/><Relationship Id="rId50" Type="http://schemas.openxmlformats.org/officeDocument/2006/relationships/externalLink" Target="externalLinks/externalLink44.xml"/><Relationship Id="rId104" Type="http://schemas.openxmlformats.org/officeDocument/2006/relationships/externalLink" Target="externalLinks/externalLink98.xml"/><Relationship Id="rId125" Type="http://schemas.openxmlformats.org/officeDocument/2006/relationships/externalLink" Target="externalLinks/externalLink119.xml"/><Relationship Id="rId146" Type="http://schemas.openxmlformats.org/officeDocument/2006/relationships/externalLink" Target="externalLinks/externalLink140.xml"/><Relationship Id="rId167" Type="http://schemas.openxmlformats.org/officeDocument/2006/relationships/externalLink" Target="externalLinks/externalLink161.xml"/><Relationship Id="rId188" Type="http://schemas.openxmlformats.org/officeDocument/2006/relationships/externalLink" Target="externalLinks/externalLink182.xml"/><Relationship Id="rId311" Type="http://schemas.openxmlformats.org/officeDocument/2006/relationships/theme" Target="theme/theme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13" Type="http://schemas.openxmlformats.org/officeDocument/2006/relationships/externalLink" Target="externalLinks/externalLink207.xml"/><Relationship Id="rId234" Type="http://schemas.openxmlformats.org/officeDocument/2006/relationships/externalLink" Target="externalLinks/externalLink22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55" Type="http://schemas.openxmlformats.org/officeDocument/2006/relationships/externalLink" Target="externalLinks/externalLink249.xml"/><Relationship Id="rId276" Type="http://schemas.openxmlformats.org/officeDocument/2006/relationships/externalLink" Target="externalLinks/externalLink270.xml"/><Relationship Id="rId297" Type="http://schemas.openxmlformats.org/officeDocument/2006/relationships/externalLink" Target="externalLinks/externalLink291.xml"/><Relationship Id="rId40" Type="http://schemas.openxmlformats.org/officeDocument/2006/relationships/externalLink" Target="externalLinks/externalLink34.xml"/><Relationship Id="rId115" Type="http://schemas.openxmlformats.org/officeDocument/2006/relationships/externalLink" Target="externalLinks/externalLink109.xml"/><Relationship Id="rId136" Type="http://schemas.openxmlformats.org/officeDocument/2006/relationships/externalLink" Target="externalLinks/externalLink130.xml"/><Relationship Id="rId157" Type="http://schemas.openxmlformats.org/officeDocument/2006/relationships/externalLink" Target="externalLinks/externalLink151.xml"/><Relationship Id="rId178" Type="http://schemas.openxmlformats.org/officeDocument/2006/relationships/externalLink" Target="externalLinks/externalLink172.xml"/><Relationship Id="rId301" Type="http://schemas.openxmlformats.org/officeDocument/2006/relationships/externalLink" Target="externalLinks/externalLink295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95267</xdr:colOff>
      <xdr:row>4</xdr:row>
      <xdr:rowOff>35720</xdr:rowOff>
    </xdr:from>
    <xdr:ext cx="3184462" cy="1009251"/>
    <xdr:sp macro="" textlink="">
      <xdr:nvSpPr>
        <xdr:cNvPr id="5" name="TextBox 4"/>
        <xdr:cNvSpPr txBox="1"/>
      </xdr:nvSpPr>
      <xdr:spPr>
        <a:xfrm>
          <a:off x="4895867" y="759620"/>
          <a:ext cx="3184462" cy="1009251"/>
        </a:xfrm>
        <a:prstGeom prst="rect">
          <a:avLst/>
        </a:prstGeom>
        <a:solidFill>
          <a:schemeClr val="bg1">
            <a:lumMod val="7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5500" b="1">
              <a:latin typeface="HY울릉도M" pitchFamily="18" charset="-127"/>
              <a:ea typeface="HY울릉도M" pitchFamily="18" charset="-127"/>
            </a:rPr>
            <a:t>見  績  書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064;&#53468;\1111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885;\&#51060;&#46041;&#49885;\DOOSAN\RAHMEN\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45824;&#44396;&#54252;&#54637;\PCBEAM\PIER\&#48317;&#44228;&#52380;~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952;&#49437;\C(HDD)\KDS\PROJECT\&#50689;&#51068;&#49888;&#54637;\&#50689;&#51068;&#49888;&#5463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952;&#49437;\C(HDD)\&#48149;&#50980;&#49885;\xls\&#51201;&#4420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Application%20Data\Microsoft\Templates\2000&#44221;&#51452;EXPO\7&#50900;file\&#46020;&#47196;&#44277;&#49324;\&#49436;&#50872;&#49884;CCTV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O\EXCEL\M-1-7\ch\office%20&#50577;&#49885;\I&#19968;&#33324;&#2760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51204;&#52404;-RE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com\01.%20&#50629;&#47924;&#51088;&#47308;\OFFICE%20&#50577;&#49885;\J&#30452;&#26448;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My%20Documents\DATA(1)\&#49892;&#54665;&#47784;&#51020;\&#50689;&#51064;&#46164;&#54252;\&#52572;&#51333;&#44208;&#51116;\&#44208;&#51116;&#45824;&#4870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Application%20Data\Microsoft\Templates\MSOffice\99file\&#49436;&#50872;&#49884;&#49888;&#54840;-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4221;\D\&#44277;&#47924;\&#44204;&#51201;\&#54620;&#54868;\&#51104;&#49892;&#44068;&#47084;&#47532;&#50500;\K123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44277;&#53685;&#51088;&#4730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4221;\d\My%20Documents\&#44204;&#51201;\Etc\&#49464;&#51221;&#44148;&#49444;\&#49464;&#51221;&#49436;&#50872;&#49324;&#50725;&#49888;&#5262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My%20Documents\&#44204;&#51201;\Etc\&#44397;&#51228;&#51333;&#54633;&#44592;&#44228;%20&#48320;&#51204;&#49892;%20&#48372;&#50756;&#44277;&#4932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My%20Documents\&#44204;&#51201;\&#46041;&#50864;\&#54620;&#54868;\S,W\&#49345;&#5498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1068;\&#50896;&#44032;&#45236;&#50669;&#49436;(9\DWG\ILOT-MI\YUNCH\PLOT\S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com\01.%20&#50629;&#47924;&#51088;&#47308;\(1)&#49444;&#44228;&#49324;&#47924;&#49548;&#48324;\&#44608;&#44305;&#49457;&#44148;&#52629;\&#9733;&#51060;&#52380;&#45453;&#54801;APC&#44277;&#49324;%20(10.22&#51068;)\&#9733;&#45236;&#50669;&#48320;&#44221;&#54980;%20(11.22&#51068;)\&#9733;%20&#45453;&#54801;&#51060;&#52380;&#49884;&#51648;&#48512;APC&#49888;&#52629;&#44277;&#4932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OTUS\&#44144;&#51228;&#46020;\&#44144;&#51228;&#46020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54620;&#44397;&#51204;&#47141;\&#49888;&#49457;&#45224;-&#44552;&#44257;\&#49888;&#49457;&#45224;&#53804;&#52272;&#45236;&#50669;(1&#48264;&#45236;&#50669;)(2)\KHDATA\&#44288;&#47532;&#52397;\&#45824;&#51204;&#52397;\&#54861;&#49457;&#45224;&#48512;&#50864;&#54924;(10.26%20&#45824;&#51204;&#52397;)\&#54861;&#49457;&#45224;&#48512;(&#54952;&#51088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_EXCEL\ABUT\source\PILE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2file\&#49569;&#51204;&#49440;&#48372;&#54840;&#48152;(&#50976;&#54840;,&#49440;&#46020;)\&#51076;&#49884;&#54028;&#51068;\KNK\file\&#49436;&#50872;&#49884;&#49888;&#54840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IM\SK-SU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4;&#49688;\C\WINDOWS\GI-LIST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O\EXCEL\M-1-7\ch\work-form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AA\HD\&#51473;&#54840;&#44148;&#50629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MPRO\DOWN\&#54224;&#44592;&#47932;(&#46041;&#54644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JECT\CN9642B\BACK-UP\01GENERL\EXL-SHET\CH-Y\WORK-96\AROMATIC\SAU-CHIY\DC-BK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GOC\SLAB\&#54869;&#45824;\&#45236;&#51652;\&#48317;&#52404;\&#51473;&#49328;&#4436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Application%20Data\Microsoft\Templates\office%20&#50577;&#49885;\I&#19968;&#33324;&#27604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com\01.%20&#50629;&#47924;&#51088;&#47308;\7-17.SUB\&#44032;&#47196;&#46321;\&#44228;&#49328;&#49436;\KWAK.DWG\6-3.SUB\MP-SUB\GSS\3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50808;&#48512;&#54532;&#47196;&#51229;&#53944;\&#50864;&#47532;&#44552;&#50997;&#44536;&#47353;-IT&#44592;&#48152;&#54872;&#44221;%20&#44396;&#52629;\@00.%20RFP\&#50864;&#47532;&#51008;&#54665;rfp\&#44277;&#45236;&#50669;\&#44204;&#51201;&#49436;%20v1.1_Second%20Set\VIII.%20Green%20IT%20&#48143;%20&#49888;&#44592;&#49696;&#46020;&#51077;_v1.1(&#47532;&#48624;&#50756;&#47308;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160;&#47000;\&#49464;&#51333;&#44228;&#50557;&#45236;&#50669;\K-MY\&#51077;&#52272;\&#44148;&#52629;&#44277;&#49324;\2001&#45380;\&#46041;&#44397;&#45824;&#46020;&#49436;&#44288;\&#46041;&#44397;&#45824;&#54617;&#4436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LOTUS\9605P\BB_C-BD\OUT\Y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chae\&#48148;&#53461;%20&#54868;&#47732;\DESIGN\GHJY\GHJY316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1;&#52272;&#52397;\OFFICE%20&#50577;&#49885;\J&#30452;&#26448;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1;&#52272;&#52397;\work-form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50900;&#44228;&#44368;\&#50900;&#44228;-H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DATA-1\&#49328;&#52397;-&#49688;&#46041;\EXCEL\&#52384;&#44540;&#49688;&#47049;&#51665;&#4422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7-17.SUB\&#44032;&#47196;&#46321;\&#44228;&#49328;&#49436;\KWAK.DWG\6-3.SUB\MP-SUB\GSS\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3468;&#49688;\C\&#50629;&#47924;\&#50896;&#44032;&#44228;&#49328;\&#44277;&#49324;&#50896;&#44032;\&#49345;&#51452;&#49345;&#49688;&#46020;\&#54540;&#46972;&#49828;&#54001;&#51032;&#51088;&#49444;&#52824;(1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6041;&#54840;\&#44053;&#46041;&#54840;\MSOFFICE\EXCEL\EXAMPLES\TEST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5824;&#47532;\&#47196;&#52972;%20&#46356;&#49828;&#53356;%20(d)\My%20Documents\Book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My%20Documents\&#44204;&#51201;\&#44053;&#49328;\&#49436;&#50872;&#51648;&#54616;&#52384;\&#49436;&#50872;&#51648;&#54616;&#52384;&#54200;&#51032;&#49884;&#49444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077;&#52272;\MODULE\&#49688;&#50896;2&#52264;bm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ll%20Users\Documents\2003project\&#51652;&#51453;&#47532;(&#52572;&#51333;)\&#51652;&#51453;&#47532;&#49688;&#47049;\&#48372;&#47161;down\&#49688;&#47049;\&#50896;&#48376;&#49688;&#47049;\&#50896;&#54805;&#47592;&#54848;&#49688;&#47049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512;&#45824;&#50577;&#49885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YOUNGDOC\CIVIL\EXCLE\DAT\&#44256;&#50577;&#44288;&#51116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microsoft.com/office/2006/relationships/xlExternalLinkPath/xlStartup" Target="&#46041;&#47749;/&#51109;&#54637;&#49440;/&#44396;&#51312;&#44228;&#49328;/BO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1456;\C\best%20of%20king\&#52632;&#52380;&#54616;&#49688;&#52376;&#47532;&#51109;\YES2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9345;\C\&#45824;&#51204;&#46164;&#49328;&#49324;&#50725;&#49892;&#54665;\&#45824;&#51204;&#46164;&#49328;&#49324;&#50725;&#51204;&#44592;&#44277;&#49324;\&#44204;&#51201;\&#50577;&#49885;\&#49444;&#44228;&#48320;&#44221;&#45236;&#50669;&#494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SHEET\EXCEL\KHS\&#48512;&#45824;&#53664;&#47785;\&#48512;&#49328;&#51652;&#50577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2file\&#49569;&#51204;&#49440;&#48372;&#54840;&#48152;(&#50976;&#54840;,&#49440;&#46020;)\&#51076;&#49884;&#54028;&#51068;\&#45347;&#50612;&#51452;&#49464;&#50836;\&#49436;&#50872;&#49884;&#49888;&#54840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&#44592;&#53440;\projct\ANSAN\EXL\GONG1818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INDOWS\&#48148;&#53461;%20&#54868;&#47732;\My%20Documents\CDW\&#44368;&#47049;\&#45817;&#51064;&#44368;\LOW-BID\&#44277;&#47928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32;&#49457;&#54616;&#49688;\&#51032;&#49457;&#45236;&#50669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6041;&#54840;\&#44053;&#46041;&#54840;\My%20Documents\Data\Unigraphics\My%20Documents\DATA\HWANG\&#51228;&#45768;&#52852;\&#45796;&#50896;(ZENECA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com\01.%20&#50629;&#47924;&#51088;&#47308;\&#51077;&#52272;&#45236;&#50669;\&#44368;&#54616;&#51312;&#47532;\&#44368;&#54616;&#51312;&#47532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2file\&#49569;&#51204;&#49440;&#48372;&#54840;&#48152;(&#50976;&#54840;,&#49440;&#46020;)\&#51076;&#49884;&#54028;&#51068;\KNK\2001&#45380;\&#52572;&#47928;&#44592;%20&#44284;&#51109;\0002&#46020;&#44277;&#51312;&#47749;&#53457;(knk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3468;&#49688;\JEON-0614\My%20Documents\2002&#45380;&#46020;%20&#51228;&#52636;&#44204;&#51201;&#49436;,%20&#44277;&#49324;&#47928;&#49436;\&#50885;&#49345;&#45453;&#54801;&#45236;&#50669;\&#44592;&#53440;&#44396;&#51312;\&#54616;&#49345;&#49688;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2file\&#49569;&#51204;&#49440;&#48372;&#54840;&#48152;(&#50976;&#54840;,&#49440;&#46020;)\&#51076;&#49884;&#54028;&#51068;\KNK\2001&#45380;\&#52572;&#47928;&#44592;%20&#44284;&#51109;\work-form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ps\&#45236;&#44032;&#54620;&#44144;\&#50577;&#51452;&#45224;&#47732;&#54616;&#49688;\&#45224;&#47732;&#44592;&#44228;\&#45236;&#50669;&#49436;\YANGGU\douc\YG-NEWN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56;&#50577;&#44288;&#5111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68;&#51452;\&#44277;&#50976;%20&#46356;&#49828;&#53356;%20(d)\&#54788;&#45824;&#54644;&#49345;\&#44053;&#51652;&#49689;\&#47928;&#44221;-a\KKK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77;&#54637;\&#44608;&#54644;&#44277;&#54637;\2&#53664;&#47785;\&#44608;&#54644;&#53804;&#52272;&#45236;&#50669;(99.11.30)&#52572;&#51333;&#4851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6041;&#54840;\&#44053;&#46041;&#54840;\data\XLS\dongaest\MSOFFICE\EXCEL\EXAMPLES\CUSTOMER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51648;&#51088;&#52404;\&#44053;&#50896;&#46020;\&#49345;&#51109;&#49548;&#46020;&#44036;(&#53468;&#48177;&#49884;)\&#49345;&#51109;&#49548;&#46020;\EST\civil\s&#49340;&#49328;&#54644;&#45224;\S70\S&#49340;&#49328;&#48512;&#45824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&#44592;&#53440;\projct\ANSAN\EXL\gongsu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2file\&#49569;&#51204;&#49440;&#48372;&#54840;&#48152;(&#50976;&#54840;,&#49440;&#46020;)\&#51076;&#49884;&#54028;&#51068;\KNK\file\0002&#46020;&#44277;&#51312;&#47749;&#53457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C\My%20Documents\&#44204;&#51201;\&#44053;&#49328;\&#49345;&#54984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My%20Documents\&#44592;&#49457;\&#54620;&#54868;\&#47928;&#49436;\OFFICE\S,W\&#49345;&#54984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My%20Documents\&#44204;&#51201;\&#54620;&#54868;\S,W\&#49345;&#54984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4221;\d\My%20Documents\&#44204;&#51201;\&#54620;&#54868;\&#44032;&#54924;&#46041;\&#47932;&#47049;&#49328;&#52636;&#51665;&#44228;(&#45236;&#50669;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1_WORK\9811&#51060;&#54980;\DAE-GU\EXCEL\HAN_KUK\&#44288;&#47196;&#44032;&#49884;&#49444;&#49688;&#47049;&#49328;&#52636;&#49436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51648;&#51088;&#52404;\&#44053;&#50896;&#46020;\&#49345;&#51109;&#49548;&#46020;&#44036;(&#53468;&#48177;&#49884;)\&#49345;&#51109;&#49548;&#46020;\EST\civil\345kv&#44256;&#47161;\H&#54620;&#51204;&#51201;&#44201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&#48512;&#45824;&#49328;&#52636;&#45236;&#50669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SP01C061(&#54616;\SP00C087\EXCEL\&#49688;&#47049;&#49328;&#52636;\&#49345;&#54408;&#52376;&#47532;&#48516;&#44396;\&#50896;&#54805;&#47592;&#54848;&#49688;&#47049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7civil\081\spo1c060(&#45817;&#45224;&#47532;)\&#49688;&#47049;\&#50896;&#54805;&#47592;&#54848;&#49688;&#47049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GOC\SLAB\&#49836;&#47000;&#48652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49440;\C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0689;&#54984;\C\LOTUS\9605P\BB_C-BD\OUT\Y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473;&#44228;&#49548;&#48169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\D\BAKUP\OLD-E\1760\1766\1766-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My%20Documents\&#44592;&#49457;\&#54620;&#54868;\&#44204;&#51201;\&#54620;&#54868;\&#50724;&#54168;&#46972;&#49444;&#48320;(1&#52264;)KKK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397;\&#51473;&#49328;&#44368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45824;\C\My%20Documents\park\&#44592;&#49696;&#48512;&#51088;&#47308;\&#44204;&#51201;\8&#50900;\EXCEL5.0\&#51221;&#49328;(&#50808;)\&#54868;&#49436;.XLW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885;\&#51060;&#46041;&#49885;\&#44148;&#52629;\&#44148;&#51221;&#44148;&#52629;\&#50689;&#51452;&#44221;&#47452;&#54984;&#47144;&#50896;\&#49688;&#47049;\Excel\EXCEL\SUCK\HANBIT\3-2\3-2PS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WINDOWS\TEMP\&#47215;&#45936;&#49660;&#54609;&#48512;&#54217;&#51216;&#48729;&#52629;&#50676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2file\&#49569;&#51204;&#49440;&#48372;&#54840;&#48152;(&#50976;&#54840;,&#49440;&#46020;)\&#51076;&#49884;&#54028;&#51068;\KNK\file\&#49436;&#50872;&#49884;CCTV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1\SYS\USER\EP\&#44428;&#49440;&#51204;&#44592;\USER\RE\ANSAN\NONH-1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UEENX\&#48708;&#46168;&#44592;&#51665;\&#47700;&#51068;\interlecom\interlecom_2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JECT\CN9642B\BACK-UP\01GENERL\EXL-SHET\EXL-WORK\KJ-KIM\PROJECTS\CYPRUS\PROJ-CST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WINDOWS\Personal\&#44396;&#50516;&#51473;&#54617;&#44368;\&#49688;&#47049;&#51665;&#44228;&#54364;1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452;&#49453;\&#51089;&#50629;&#49892;\02-&#54217;-&#53664;&#47785;&#44277;&#49324;\&#49688;&#47049;&#49328;&#52636;&#49436;\XECELL\EXCEL\&#44396;&#51312;\RAHMEN\hankyoung\&#54028;&#51060;&#54805;~1\&#46041;&#47932;&#51060;~1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My%20Documents\&#44592;&#49457;\S.K\&#44592;&#49457;(&#48513;&#54620;&#49328;7&#50900;).V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OFFICE%20&#50577;&#49885;\J&#30452;&#26448;4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LOTUS\9605P\BB_C-BD\OUT\YES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4221;\d\My%20Documents\&#44204;&#51201;\&#44053;&#49328;\&#44396;&#48120;&#49888;&#50500;&#53581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37;&#47564;\D\spo1c060(&#45817;&#45224;&#47532;)\&#49688;&#47049;\&#50896;&#54805;&#47592;&#54848;&#49688;&#47049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49888;&#45813;&#48176;&#49688;&#54156;&#54532;\&#44033;&#51333;&#54532;&#47196;&#51229;&#53944;\&#44608;&#49345;&#50864;JOB\&#44221;&#49328;&#49688;&#49688;&#49884;&#49444;\&#45236;&#50669;\ILWIPOH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473;&#50521;&#49440;\&#49688;&#47049;(1&#52264;&#48516;)\&#51452;&#50836;&#51088;&#51116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4221;\d\My%20Documents\&#44204;&#51201;\&#47215;&#45936;&#49660;&#54609;\&#47560;&#44536;&#45367;&#54868;&#47749;&#51216;&#51204;&#47141;&#44036;&#49440;&#44277;&#49324;(&#49340;&#50689;&#44592;&#50629;)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51648;\C\MSOFFICE\EXCEL\EXAMPLES\TEST1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UNDRY\SH\A&#50500;&#54028;%3f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chae\&#48148;&#53461;%20&#54868;&#47732;\9701A\OUT\YES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windows\TEMP\ZTVD175\&#49444;&#44228;&#49436;\&#49688;&#50896;&#44277;\&#45236;&#54788;&#51648;&#44396;\&#54217;&#50556;&#48512;&#51116;&#47308;\&#51116;&#47308;&#51648;&#49440;&#51665;&#44228;&#54364;(&#54217;&#50556;&#48512;)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745\&#53664;&#47785;\Cost%20Estimate\Railroad\&#44256;&#52384;&#52264;&#47049;&#44592;&#51648;%20&#45432;&#48152;&#49888;&#49444;(&#49688;&#49353;-&#54868;&#51204;)\Cost%20Estimate\Railroad\&#44256;&#49549;&#52384;&#46020;\&#53804;&#52272;\Bo1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68;&#51452;\&#44277;&#50976;%20&#46356;&#49828;&#53356;%20(d)\&#54788;&#45824;&#54644;&#49345;\&#49888;&#49688;&#52384;\Download\&#48512;&#49328;%20&#48373;&#54633;&#54868;&#47141;\&#44592;&#44228;&#44277;&#49324;\&#54224;&#49688;&#52376;&#47532;&#49444;&#48708;&#51060;&#49444;\&#48512;&#49328;&#44277;&#49324;&#49444;&#44228;&#49436;(&#44228;&#52769;)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49885;\&#44277;&#50976;\&#51089;&#50629;\&#44284;&#52380;&#46020;&#49436;&#44288;\2-&#45236;&#50669;&#45796;&#49884;\&#45796;&#49884;&#50696;&#49328;&#45236;&#50669;&#49436;(&#50577;&#49885;)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KANG\HWP\HWP\DF98513\My%20Documents\esco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2file\&#49569;&#51204;&#49440;&#48372;&#54840;&#48152;(&#50976;&#54840;,&#49440;&#46020;)\office-file\99file\&#44221;&#52272;&#52397;\work-form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p00c033(&#51204;&#51452;&#52264;&#51665;&#44288;&#47196;)\&#49688;&#47049;&#49328;&#52636;&#52572;&#51333;\&#49688;&#47049;&#49328;&#52636;&#49436;(&#54036;&#48373;)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30783\data\DATA\&#44204;&#51201;\&#44397;&#46020;\&#54644;&#54217;&#46020;&#44228;\&#54644;&#54217;&#44204;&#51201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49688;\C\My%20Documents\Data\Unigraphics\My%20Documents\DATA\HWANG\&#51228;&#45768;&#52852;\&#45796;&#50896;(ZENECA)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com\01.%20&#50629;&#47924;&#51088;&#47308;\&#51077;&#52272;\2002\2002.7\&#48512;&#49328;&#44397;&#51228;\&#54620;&#46041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160;&#47000;\&#49464;&#51333;&#44228;&#50557;&#45236;&#50669;\DATA\&#53804;&#52272;\&#45236;&#50669;&#44148;&#52629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ASEM\&#49340;&#49457;SUNKEN(&#44228;&#50557;&#45236;&#50669;)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com\01.%20&#50629;&#47924;&#51088;&#47308;\&#51228;&#51312;&#50896;&#44032;\&#49436;&#50872;&#51648;&#54616;&#52384;&#44277;&#49324;\&#54620;&#44397;&#47928;&#50696;&#51652;&#55141;&#50896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PROJECT\&#44592;&#51109;&#54616;&#49688;&#51333;&#47568;&#52376;&#47532;&#51109;\&#53664;&#47785;\&#44592;&#51109;&#45225;&#54408;0515\&#50696;&#49328;&#49436;\&#50896;&#44032;&#44228;&#49328;\CIVIL\EXCLE\DAT\&#44256;&#50577;&#44288;&#51116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745\&#53664;&#47785;\Cost%20Estimate\Railroad\&#44256;&#52384;&#52264;&#47049;&#44592;&#51648;%20&#45432;&#48152;&#49888;&#49444;(&#49688;&#49353;-&#54868;&#51204;)\My%20Documents\DATA(1)\&#49892;&#54665;&#47784;&#51020;\&#50689;&#51064;&#46164;&#54252;\&#52572;&#51333;&#44208;&#51116;\&#44208;&#51116;&#45824;&#48708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com\01.%20&#50629;&#47924;&#51088;&#47308;\My%20Documents\&#44277;&#49324;%20&#50756;&#47308;&#54788;&#51109;\&#44144;&#49457;&#53664;&#44148;\&#50504;&#49328;&#49440;&#49345;&#47197;&#49688;&#50669;&#48376;&#52404;\&#54408;&#51656;&#50504;&#51204;&#44228;&#54925;\&#49352;%20&#54260;&#45908;\3.&#50504;&#51204;&#44288;&#47532;&#44228;&#54925;\&#49457;&#45224;&#50504;&#51204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0696;&#49328;&#45236;~1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-jung\c\&#50977;&#44400;\&#50977;&#44400;&#44148;&#48324;&#49444;&#44228;&#49436;&#48731;&#48512;&#45824;&#51088;&#47308;\'00&#51648;&#55064;\7815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5824;&#47532;\&#47196;&#52972;%20&#46356;&#49828;&#53356;%20(d)\&#45224;&#44305;ENG\&#51061;&#49328;&#49884;\&#47784;&#54788;&#46041;\&#49688;&#47049;&#49328;&#52636;&#49436;\&#44288;&#51060;&#49444;1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1&#52397;&#49328;&#47732;\&#49688;&#47049;\CIVIL\EXCLE\DAT\&#44256;&#50577;&#44288;&#51116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111\&#44552;&#44053;\EXCEL\SUCK\HANBIT\3-2\3-2PS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PROJECT\&#44592;&#51109;&#54616;&#49688;&#51333;&#47568;&#52376;&#47532;&#51109;\&#53664;&#47785;\&#44592;&#51109;&#45225;&#54408;0515\&#50696;&#49328;&#49436;\&#50896;&#44032;&#44228;&#49328;\1&#52397;&#49328;&#47732;\&#49688;&#47049;\CIVIL\EXCLE\DAT\&#44256;&#50577;&#44288;&#51116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My%20Documents\&#44053;&#47497;&#51221;&#49688;\&#49444;&#52824;&#47532;&#49828;&#53944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chae\&#48148;&#53461;%20&#54868;&#47732;\EXCEL5.0\&#51221;&#49328;(&#50808;)\&#54868;&#49436;.XLW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com\01.%20&#50629;&#47924;&#51088;&#47308;\SUB1-02\ES3\&#50672;&#48512;97-1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3468;&#49688;\C\2001&#45380;&#44204;&#51201;&#49436;\&#50864;&#52404;&#44397;\&#49436;&#45824;&#51204;&#50864;&#52404;&#44397;\My%20Documents\2000&#45380;\2000&#45380;\2000&#45380;\&#49888;&#46041;&#49444;&#48708;\&#49888;&#46041;&#51204;&#44592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My%20Documents\&#50504;&#45397;&#50864;&#50724;&#49688;\&#50504;&#45397;&#53804;&#52272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&#44204;&#51201;\&#45824;&#54620;&#51008;&#48149;&#51648;\&#45824;&#54620;&#51008;&#48149;&#51648;(&#51076;&#49884;&#46041;&#47141;)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49885;\&#44277;&#50976;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ABO\O12060\INFORM\MYENGBU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4221;\D\&#44277;&#47924;\&#44204;&#51201;\&#48708;&#51592;&#45768;&#49828;&#44068;&#47084;&#47532;&#54840;&#53588;(&#51204;&#44592;+&#49548;&#48169;)2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9436;&#50872;&#49884;&#49888;&#54840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&#51077;&#52272;&#45236;&#50669;&#49436;\&#45224;&#50577;&#51452;&#49884;&#52404;&#50977;&#44288;\&#50872;&#51652;&#44592;&#44228;&#48512;Book2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My%20Documents\&#44204;&#51201;\&#54620;&#54868;\&#47560;&#54252;&#50724;&#48296;&#47532;&#49828;&#53356;\3&#54924;\&#47560;&#54252;%20&#50724;&#48296;&#47532;&#49828;&#53356;%20&#51076;&#49884;&#46041;&#47141;(H&#48320;&#45824;)3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692;&#52384;\&#47196;&#52972;%20&#46356;&#49828;&#53356;%20(c)\&#44277;&#47924;\&#44277;&#47924;\&#44204;&#51201;\&#45224;&#54620;&#51228;&#51648;\1&#52264;\&#45224;&#54620;&#51228;&#51648;%20&#51221;&#51021;&#44277;&#51109;%20&#51204;&#44592;&#44277;&#49324;(&#52572;&#51333;)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8149;&#50980;&#49885;\xls\&#44277;&#49324;&#48324;\&#45824;&#49548;&#44552;&#50773;\&#44060;&#49888;&#48176;&#49688;&#51648;\&#51021;&#47732;&#49345;&#49688;&#46020;\&#44277;&#49324;&#48324;\&#51473;&#51109;&#51648;&#44396;\&#51473;&#51109;&#44277;2\&#51116;&#47308;&#48708;&#45800;&#44032;&#49328;&#52636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chae\&#48148;&#53461;%20&#54868;&#47732;\CH\&#49892;&#54665;\&#45257;&#52380;\&#49888;&#44508;&#54200;&#49457;\&#44148;&#52629;&#44277;&#49324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work-form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&#48148;&#53461;%20&#54868;&#47732;\&#48320;&#49892;&#54217;&#44512;&#53664;&#44277;&#49688;&#47049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HYUNDATA\DATA\WINDATA\INKUNBI\&#51064;&#44148;&#48708;-&#44592;&#53440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50689;&#49892;\D\hyundata\inkunbi\&#45208;&#46972;&#44552;&#50997;-&#48324;&#46020;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com\01.%20&#50629;&#47924;&#51088;&#47308;\BACK\&#45824;&#51204;&#47932;&#47448;\My%20Documents\&#44608;&#53469;&#51473;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49440;\C\&#48149;&#44221;&#50528;\&#50896;&#44032;&#44228;&#49328;(7&#50900;)\&#44396;&#50724;&#52488;&#46321;\&#49888;&#54788;&#55148;\DATABANK\2000\&#52509;&#49888;&#45824;\&#44277;&#45236;&#50669;\MSOffice\Excel\9706F\IL-3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com\01.%20&#50629;&#47924;&#51088;&#47308;\&#50577;&#51452;\&#50696;&#49328;&#49436;\&#44592;&#44228;&#44277;&#49324;&#48708;\YANGGU\douc\YG-NEWNY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504;&#45397;&#50864;&#50724;&#49688;\&#50504;&#45397;&#53804;&#52272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032;&#48393;\C\WORD\&#50504;&#49457;\&#49444;&#44228;9905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97;&#51060;&#44732;\2002&#45380;\10&#50900;&#45804;\20020930160115_&#50504;&#46041;~&#49436;&#54980;(2002.9.30)\&#51204;&#44592;&#44277;&#44277;&#45236;&#50669;&#49436;\BOX&#45236;&#50669;&#49436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9436;&#54617;&#47564;&#54637;\&#49436;&#54617;&#47564;&#54637;90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DATA\&#44204;&#51201;\railroad\&#45824;&#44396;Railroad2\&#45824;&#44396;&#49440;2&#48512;&#45824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chae\&#48148;&#53461;%20&#54868;&#47732;\&#44204;&#51201;&#49436;&#47448;\&#44592;&#52488;&#49436;&#47448;\&#49457;&#51648;&#44277;&#54788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277;&#50976;\&#51032;&#51221;&#48512;&#46020;&#47196;\WGSIL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chae\&#48148;&#53461;%20&#54868;&#47732;\&#54788;&#51109;\&#44592;&#49457;\&#44592;&#49457;\&#49345;&#54984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\d\&#44148;&#52629;\&#44148;&#51221;&#44148;&#52629;\&#50689;&#51452;&#44221;&#47452;&#54984;&#47144;&#50896;\&#49688;&#47049;\Excel\EXCEL\SUCK\HANBIT\3-2\3-2PS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\&#47196;&#52972;%20&#46356;&#49828;&#53356;%20(D)\&#50641;&#49472;\&#51064;&#52380;&#45436;&#54788;\&#49892;&#49884;&#49444;&#44228;\&#49688;&#47049;&#49328;&#52636;&#49436;\&#45436;&#54788;&#50864;&#49688;&#44277;\1&#45800;&#44228;\1&#52264;&#49688;&#47049;\&#45436;&#54788;&#50864;&#49688;&#48155;&#51060;(1&#45800;&#44228;)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4868;&#49457;&#53468;&#50504;&#51452;&#44277;(&#53804;&#52272;)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ok3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PROJECT\&#51473;&#50521;&#44256;&#49549;&#46020;&#47196;\&#51089;&#50629;&#47928;&#49436;\2&#44277;&#44396;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1648;&#51088;&#52404;\&#44053;&#50896;&#46020;\&#49345;&#51109;&#49548;&#46020;&#44036;(&#53468;&#48177;&#49884;)\&#49345;&#51109;&#49548;&#46020;\EST\civil\345kv&#44256;&#47161;\H&#54620;&#51204;&#51201;&#44201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3685;&#51068;&#51068;&#50948;1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49440;\C\&#51077;&#52272;\&#48372;&#50896;&#52488;\DATABANK\2000\&#52509;&#49888;&#45824;\&#44277;&#45236;&#50669;\MSOffice\Excel\9706F\OUT\YES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2file\&#49569;&#51204;&#49440;&#48372;&#54840;&#48152;(&#50976;&#54840;,&#49440;&#46020;)\work-form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com\01.%20&#50629;&#47924;&#51088;&#47308;\&#50896;&#46041;&#45236;&#50669;&#49436;.files\kang\&#49892;&#54665;\&#54252;&#52380;&#50500;&#54028;&#53944;\&#54252;&#52380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5380;\01&#44277;&#50976;\&#48372;&#47161;down\&#49688;&#47049;\&#50896;&#48376;&#49688;&#47049;\&#50896;&#54805;&#47592;&#54848;&#49688;&#47049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76;&#54788;&#50725;\2001&#45380;\&#44049;&#51648;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053;&#45224;&#48716;&#46377;\&#54616;&#46020;&#44288;&#47144;\&#45224;&#50577;&#44228;&#51204;\17TH&#44592;&#49457;&#49436;&#47448;(&#46041;&#48512;&#51228;&#52636;)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160;&#47000;\&#49464;&#51333;&#44228;&#50557;&#45236;&#50669;\My%20Documents\&#44204;&#51201;\2002&#45380;&#44204;&#51201;\&#44592;&#53440;1207\&#48169;&#48176;&#49468;&#53944;&#47112;&#48716;\&#48169;&#48176;&#44204;&#51201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54016;\&#48149;&#44221;&#50528;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2file\&#49569;&#51204;&#49440;&#48372;&#54840;&#48152;(&#50976;&#54840;,&#49440;&#46020;)\&#51076;&#49884;&#54028;&#51068;\KNK\&#50896;&#44032;&#44228;&#49328;\0002&#46020;&#44277;&#51312;&#47749;&#53457;(knk)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21;&#48513;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4221;\d\My%20Documents\&#44204;&#51201;\&#44053;&#49328;\&#51068;&#50896;&#46041;\&#51068;&#50896;&#46041;js&#48716;&#46377;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2.01.17)&#44396;&#47329;&#54252;-&#45824;&#48372;&#44036;\6.&#53804;&#52272;\&#44396;&#47329;-&#45824;&#48372;(2&#44277;)&#53804;&#52272;2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44600;\C\My%20Documents\&#44204;&#51201;\&#44204;&#51201;(&#51228;&#52636;%20&#48520;&#48156;)\&#54788;&#45824;&#49328;&#50629;&#44060;&#48156;%20&#52397;&#51452;&#50857;&#50516;\&#52397;&#51452;&#50857;&#50516;5&#52264;&#54788;&#45824;APT(&#44204;&#51201;&#49436;&#51228;&#52636;)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My%20Documents\&#50896;&#51452;&#49345;&#49688;\Valve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chae\&#48148;&#53461;%20&#54868;&#47732;\My%20Documents\&#51068;&#48152;7(&#51077;&#52272;&#45236;&#50669;)\&#45824;&#51204;&#47928;&#54868;&#48169;&#49569;\&#48512;&#45824;&#51077;&#52272;\My%20Documents\&#51068;&#48152;7(&#51077;&#52272;&#45236;&#50669;)\&#51204;&#45224;&#53580;&#53356;&#45432;&#47560;&#53944;\&#48512;&#45824;&#51077;&#52272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7564;&#49453;\C\My%20Documents\Data\Unigraphics\My%20Documents\DATA\HWANG\&#51228;&#45768;&#52852;\&#45796;&#50896;(ZENECA)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45824;&#51204;&#52397;\&#54861;&#49457;&#45224;&#48512;&#50864;&#54924;(10.26%20&#45824;&#51204;&#52397;)\&#54861;&#49457;&#45224;&#48512;(&#54952;&#51088;)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552;06\C\My%20Documents\111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YOUNGDOC\CIVIL\EXCLE\DAT\&#44288;&#51116;&#47308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\XLS\&#51077;&#52272;\&#49888;&#53804;&#48512;&#45824;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064;&#53468;\1111\&#50416;&#44592;\&#44537;&#50501;\&#50685;&#44592;\&#50864;&#49688;&#49688;&#47049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WINDOWS\&#48148;&#53461;%20&#54868;&#47732;\dacom\&#51652;&#52380;~&#51613;&#54217;\&#51652;&#52380;,&#51613;&#54217;(9.3)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632;&#54840;\&#51221;&#52632;&#54840;C\1&#49324;&#50629;&#48512;\1998&#45380;\&#49892;&#54665;\EXCEL5.0\&#51221;&#49328;(&#50808;)\&#54868;&#49436;.XLW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3468;&#49688;\C\2001&#45380;&#44204;&#51201;&#49436;\&#50864;&#52404;&#44397;\&#49436;&#45824;&#51204;&#50864;&#52404;&#44397;\My%20Documents\2000&#45380;\1999&#45380;\EXCEL\&#44288;&#44305;&#48149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44608;&#54252;&#46020;&#47196;\&#44608;&#54252;&#53804;&#52272;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2file\&#49569;&#51204;&#49440;&#48372;&#54840;&#48152;(&#50976;&#54840;,&#49440;&#46020;)\OFFICE%20&#50577;&#49885;\N&#36035;&#63963;-&#32887;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3468;&#51652;\D\spo1c060(&#45817;&#45224;&#47532;)\&#49688;&#47049;\&#50896;&#54805;&#47592;&#54848;&#49688;&#47049;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heo_jb\&#45224;&#50952;&#49884;\&#49688;&#47049;(new)\00_10_23&#45224;&#54408;\YOUNGDOC\CIVIL\EXCLE\DAT\&#44288;&#51116;&#47308;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189\data\WIN95\&#48148;&#53461;%20&#54868;&#47732;\&#44204;&#51201;\&#45224;&#50577;\&#45236;&#50669;&#49328;&#52636;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&#52572;&#52285;&#54840;\1.Project\(01.04.16)&#44277;&#49444;&#51652;&#51077;\5.&#44032;&#49892;&#54665;\&#44277;&#49444;&#50868;&#46041;&#51652;&#51077;(&#44032;&#49892;&#54665;)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5800;&#54840;&#44368;\&#45236;&#50669;\&#45800;&#54840;&#44368;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&#51221;\&#54637;&#44592;&#51032;&#44592;&#44592;&#49444;&#52824;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&#44148;&#52629;\&#44148;&#51221;&#44148;&#52629;\&#50689;&#51452;&#44221;&#47452;&#54984;&#47144;&#50896;\&#49688;&#47049;\Excel\EXCEL\SUCK\HANBIT\3-2\3-2PS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EXCEL\SUCK\HANBIT\3-2\3-2PS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40;&#50864;\C\XLS\&#54644;&#50868;&#45824;\B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ngang\&#49688;&#50896;&#44277;\DANGA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PROJECT\&#51473;&#50521;&#44256;&#49549;&#46020;&#47196;\&#51089;&#50629;&#47928;&#49436;\&#50696;&#49328;&#49436;1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68;&#50516;&#46041;\&#52992;&#51060;&#48660;-&#50577;&#49885;,&#51204;&#49569;&#50857;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MEY\&#45824;&#52397;-1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OFFICE%20&#50577;&#49885;\J&#30452;&#26448;4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452;&#49453;\&#51089;&#50629;&#49892;\&#52380;&#50504;\&#49688;&#47049;4&#44277;&#44396;\&#50896;&#54805;&#47592;&#54848;&#49688;&#47049;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-jung\c\&#50977;&#44400;\&#50977;&#44400;&#44148;&#48324;&#49444;&#44228;&#49436;&#48731;&#48512;&#45824;&#51088;&#47308;\'00&#51648;&#55064;\11\&#44400;%20&#52992;&#51060;&#48660;&#48512;&#47928;%20&#51333;&#54633;\106\&#52992;&#51060;&#48660;-&#50577;&#49885;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02\cad00-e\HEXCEL\XLS\XL_DATA\&#44204;&#51201;\&#50629;&#52404;\HIT\&#50500;&#49328;&#44277;&#51109;\&#50500;&#49328;&#51032;&#51204;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&#53685;&#50689;\sky\&#49444;&#44228;&#49436;\Chol98\DOWN\&#48320;&#51204;&#49548;&#45236;&#50669;&#49436;-&#52572;&#51333;-2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68;&#50516;&#46041;\&#49324;&#48376;%20-%20&#51204;&#49569;&#54532;&#47196;&#44536;&#47016;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NIA\UpDown\project2001\jeju_ITS\default\6%20&#49444;&#44228;%20&#50696;&#49328;&#49436;\99&#49892;&#49884;&#49444;&#44228;\&#50696;&#49328;&#49436;\&#50696;&#49328;&#49436;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USER\CC\CCP\BOOK2.XLS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My%20Documents\&#44204;&#51201;\&#54620;&#54868;\&#51076;&#49884;&#46041;&#47141;(1)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4221;\d\My%20Documents\&#44204;&#51201;\&#47215;&#45936;&#49660;&#54609;\&#47560;&#44536;&#45367;&#52649;&#51452;&#51216;(&#44032;&#49444;).xls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436;&#50872;its\&#45236;&#50669;&#49436;&#44288;&#47144;\&#48372;&#47161;&#53552;&#45328;\&#48372;&#47161;-&#51088;&#51116;&#45800;&#50948;&#45817;&#51068;&#50948;&#45824;&#44032;.XLS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885;\&#51060;&#46041;&#49885;\BANDAL\EXCEL\RAHMEN\RAHMEN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201;&#44201;&#49900;&#49324;\&#51201;&#44201;&#49900;&#49324;(&#51452;&#44277;).xls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DATA\YUNJH5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436;&#50872;its\&#45236;&#50669;&#49436;&#44288;&#47144;\&#48372;&#47161;&#53552;&#45328;\12109\&#48372;&#47161;-&#51068;&#50948;&#45824;&#44032;.XLS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601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2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ct\&#50896;&#51452;&#44428;\&#51221;&#49688;&#51109;\&#45236;&#50669;&#49436;\99&#45380;01&#50900;&#48156;&#51452;\WJ&#45236;&#50669;(1&#46020;&#44553;&#51221;&#49688;&#51109;).xls" TargetMode="External"/></Relationships>
</file>

<file path=xl/externalLinks/_rels/externalLink2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1\SYS\USER\EP\&#44428;&#49440;&#51204;&#44592;\&#44428;&#49440;.XLS" TargetMode="External"/></Relationships>
</file>

<file path=xl/externalLinks/_rels/externalLink2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&#49373;&#49328;&#44592;&#51648;(&#47928;&#49436;)\&#45236;&#50669;&#49436;\000918-&#52572;&#51333;\&#48320;&#51204;&#49548;&#45236;&#50669;&#49436;-%233.xls" TargetMode="External"/></Relationships>
</file>

<file path=xl/externalLinks/_rels/externalLink2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&#49373;&#49328;&#44592;&#51648;(&#47928;&#49436;)\&#45236;&#50669;&#49436;\000918-&#52572;&#51333;\&#48320;&#51204;&#49548;&#45236;&#50669;&#49436;-&#52572;&#51333;-2.xls" TargetMode="External"/></Relationships>
</file>

<file path=xl/externalLinks/_rels/externalLink2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&#53685;&#50689;\sky\&#49444;&#44228;&#49436;\Chol98\DOWN\&#48320;&#51204;&#49548;&#45236;&#50669;&#49436;-%233.xls" TargetMode="External"/></Relationships>
</file>

<file path=xl/externalLinks/_rels/externalLink2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51648;\C\DATA\XLS\DONGAEST\MSOFFICE\EXCEL\EXAMPLES\CUSTOMER.XLS" TargetMode="External"/></Relationships>
</file>

<file path=xl/externalLinks/_rels/externalLink2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2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72;&#51652;&#44592;&#44228;&#48512;Book2.xls" TargetMode="External"/></Relationships>
</file>

<file path=xl/externalLinks/_rels/externalLink2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2027\inquiry\&#44277;&#50976;\abc.xls" TargetMode="External"/></Relationships>
</file>

<file path=xl/externalLinks/_rels/externalLink2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97;\LD\EXCEL97\&#50641;&#49472;(&#51060;&#49437;&#52832;)\&#44204;&#51201;&#49436;%20&#47784;&#51020;\&#51060;&#48337;&#49885;%20&#48512;&#51109;\FINAL\&#49892;&#54665;&#54364;\&#51652;&#49457;ENG.xls" TargetMode="External"/></Relationships>
</file>

<file path=xl/externalLinks/_rels/externalLink2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51116;&#54785;\&#51452;&#53469;&#44277;&#49324;\&#51060;&#52384;&#44428;\2000FILE\&#50857;&#51064;&#50864;&#49688;&#44277;\&#49688;&#47049;&#49328;&#52636;&#49436;\U&#54805;&#54540;&#47464;&#44288;.xls" TargetMode="External"/></Relationships>
</file>

<file path=xl/externalLinks/_rels/externalLink2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68;&#51452;\&#44277;&#50976;%20&#46356;&#49828;&#53356;%20(d)\&#54788;&#45824;&#54644;&#49345;\&#54788;&#48169;_FILE\&#44204;&#51201;\&#55064;&#44221;&#46041;\&#55064;&#44221;&#46041;(&#49888;&#51068;).xls" TargetMode="External"/></Relationships>
</file>

<file path=xl/externalLinks/_rels/externalLink2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&#51060;&#51648;&#44204;&#51201;\&#54620;&#51068;&#51228;&#44288;\&#46041;&#47141;&#49444;&#48708;&#52628;&#44032;.xls" TargetMode="External"/></Relationships>
</file>

<file path=xl/externalLinks/_rels/externalLink2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2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-form.xls" TargetMode="External"/></Relationships>
</file>

<file path=xl/externalLinks/_rels/externalLink2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Y\&#44032;&#51256;&#44032;&#49492;&#50668;~\office%20&#50577;&#49885;\I&#19968;&#33324;&#27604;.xls" TargetMode="External"/></Relationships>
</file>

<file path=xl/externalLinks/_rels/externalLink2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My%20Documents\&#44204;&#51201;\&#45824;&#54620;&#51008;&#48149;&#51648;\&#44228;&#50557;\&#45824;&#54620;&#51008;&#48149;&#51648;(&#51204;&#44592;).xls" TargetMode="External"/></Relationships>
</file>

<file path=xl/externalLinks/_rels/externalLink2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4984;\MY%20DOCUMENTS\My%20Documents\&#44204;&#51201;\&#45824;&#50864;&#44032;&#49828;&#44277;&#49324;\&#44228;&#50557;\&#50689;&#54413;\&#44537;&#54032;&#51228;&#51312;&#51109;(&#51204;&#44592;)\&#44537;&#54032;%20&#51228;&#51312;(&#51204;&#44592;&#44204;&#51201;).xls" TargetMode="External"/></Relationships>
</file>

<file path=xl/externalLinks/_rels/externalLink2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2002&#45380;&#46020;%20&#51228;&#52636;&#44204;&#51201;&#49436;,%20&#44277;&#49324;&#47928;&#49436;\&#50885;&#49345;&#45453;&#54801;&#45236;&#50669;\&#44592;&#53440;&#44396;&#51312;\&#54616;&#49345;&#49688;1.xls" TargetMode="External"/></Relationships>
</file>

<file path=xl/externalLinks/_rels/externalLink2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4396;&#54788;\C\&#44552;&#50773;\&#45236;&#50669;\&#53804;&#52272;\&#53804;&#52272;&#45236;~2.xls" TargetMode="External"/></Relationships>
</file>

<file path=xl/externalLinks/_rels/externalLink2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160;&#47000;\&#49464;&#51333;&#44228;&#50557;&#45236;&#50669;\My%20Documents\&#44204;&#51201;\2002&#45380;&#44204;&#51201;\&#44592;&#53440;0531\&#49340;&#49457;&#46041;%20&#48120;&#53000;&#46976;%20147\&#44592;&#53440;0112\&#45436;&#54788;&#46041;%20&#50577;&#51648;&#49468;&#53944;&#47112;&#48716;\WINDOWS\&#48148;&#53461;%20&#54868;&#47732;\&#48512;&#45824;&#51312;&#44148;.XLS" TargetMode="External"/></Relationships>
</file>

<file path=xl/externalLinks/_rels/externalLink2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2file\&#49569;&#51204;&#49440;&#48372;&#54840;&#48152;(&#50976;&#54840;,&#49440;&#46020;)\&#51076;&#49884;&#54028;&#51068;\KNK\2001&#45380;\&#52572;&#47928;&#44592;%20&#44284;&#51109;\2000file\&#49436;&#49885;file\2000&#44221;&#51452;EXPO\7&#50900;file\&#46020;&#47196;&#44277;&#49324;\&#49436;&#50872;&#49884;CCTV.xls" TargetMode="External"/></Relationships>
</file>

<file path=xl/externalLinks/_rels/externalLink2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2file\&#49569;&#51204;&#49440;&#48372;&#54840;&#48152;(&#50976;&#54840;,&#49440;&#46020;)\&#51076;&#49884;&#54028;&#51068;\KNK\2001&#45380;\&#52572;&#47928;&#44592;%20&#44284;&#51109;\MSOffice\99file\&#49436;&#50872;&#49884;&#49888;&#54840;-2.xls" TargetMode="External"/></Relationships>
</file>

<file path=xl/externalLinks/_rels/externalLink2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49440;\&#51077;&#52272;\&#51077;&#52272;\2002\2002.5\&#51109;&#54788;&#51473;\&#53468;&#52285;-&#51109;&#54788;&#51473;.xls" TargetMode="External"/></Relationships>
</file>

<file path=xl/externalLinks/_rels/externalLink2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1068;\&#50896;&#44032;&#45236;&#50669;&#49436;(9\DWG\ILOT-MI\SUNGNAM\TAL\SUNGNAM1.XLS" TargetMode="External"/></Relationships>
</file>

<file path=xl/externalLinks/_rels/externalLink2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28779;&#21147;\&#28779;&#35336;&#37096;\&#27743;&#34276;\&#22269;&#20869;&#20316;&#30058;\YT1\HP2B&#65401;-&#65420;&#65438;.XLS" TargetMode="External"/></Relationships>
</file>

<file path=xl/externalLinks/_rels/externalLink2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4264;&#51312;&#51088;&#47308;.XLS" TargetMode="External"/></Relationships>
</file>

<file path=xl/externalLinks/_rels/externalLink2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9892;&#54665;&#45824;&#48708;.XLS" TargetMode="External"/></Relationships>
</file>

<file path=xl/externalLinks/_rels/externalLink3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4277;&#51333;&#45824;&#48708;.XLS" TargetMode="External"/></Relationships>
</file>

<file path=xl/externalLinks/_rels/externalLink3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_rels/externalLink3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4788;\C\&#51060;&#50857;&#44540;\&#49444;&#44228;&#48320;&#44221;\&#51204;&#44592;\DCN\&#51204;&#44592;&#44228;&#50557;&#45236;&#50669;&#48320;&#44221;&#51204;&#54980;(&#52572;&#51333;)-&#49888;&#44508;&#54408;&#47785;&#52628;&#44032;.xls" TargetMode="External"/></Relationships>
</file>

<file path=xl/externalLinks/_rels/externalLink3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chae\&#48148;&#53461;%20&#54868;&#47732;\S,W\&#49345;&#54984;.XLS" TargetMode="External"/></Relationships>
</file>

<file path=xl/externalLinks/_rels/externalLink3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\D\1766\1790\179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교각계산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조건표"/>
    </sheetNames>
    <sheetDataSet>
      <sheetData sheetId="0" refreshError="1">
        <row r="4">
          <cell r="P4" t="str">
            <v>/WDR~{DOWN 1}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반포-봉암"/>
      <sheetName val="결과조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전체-REC"/>
    </sheetNames>
    <definedNames>
      <definedName name="[행열변환_1].행열변환_1"/>
      <definedName name="[행열변환_2].행열변환_2"/>
      <definedName name="[행열변환_3].행열변환_3"/>
      <definedName name="[행열변환_4].행열변환_4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금액내역서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금액내역서"/>
      <sheetName val="원가계산서"/>
      <sheetName val="금액총괄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설치공사"/>
      <sheetName val="인건비"/>
      <sheetName val="배관자재 단가조사서"/>
      <sheetName val="000000"/>
      <sheetName val="VXXXX"/>
      <sheetName val="사급자재대"/>
      <sheetName val="단가비교"/>
      <sheetName val="4. 배관공사"/>
      <sheetName val="3.시운전비"/>
      <sheetName val="원가계산"/>
      <sheetName val="총괄내역"/>
      <sheetName val="수량산출서"/>
      <sheetName val="산출내역"/>
      <sheetName val="토목"/>
      <sheetName val="품질관리비"/>
      <sheetName val="건축"/>
      <sheetName val="기계 "/>
      <sheetName val="시운전비(계약직)"/>
      <sheetName val="ELECTRIC"/>
      <sheetName val="CTEMCOST"/>
      <sheetName val="SCHEDULE"/>
      <sheetName val="침출배관"/>
      <sheetName val="WORK"/>
      <sheetName val="?????"/>
      <sheetName val="내역"/>
      <sheetName val="EQT-ESTN"/>
      <sheetName val="견적서"/>
      <sheetName val="결과조달"/>
      <sheetName val="실행철강하도"/>
      <sheetName val="물가자료"/>
      <sheetName val="연돌일위집계"/>
      <sheetName val="목표세부명세"/>
      <sheetName val="정부노임단가"/>
      <sheetName val="설계"/>
      <sheetName val="#REF"/>
      <sheetName val="3.공통공사대비"/>
      <sheetName val="전기공사"/>
      <sheetName val="약품공급2"/>
      <sheetName val="H腏ISTRAIL집계"/>
      <sheetName val="2공구도급_x0007_嘀塘塘塘_x0003_됁᳅ׁĀ기자재단가_x0004_、¼²֬Ā일위대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2000년1차"/>
      <sheetName val="건축내역"/>
      <sheetName val="지수결과표-3"/>
      <sheetName val="예정(3)"/>
      <sheetName val="동원(3)"/>
      <sheetName val="단가"/>
      <sheetName val="PRICE"/>
      <sheetName val="밸브설치"/>
      <sheetName val="공량산출서"/>
      <sheetName val="기준FACTOR"/>
      <sheetName val="연습"/>
      <sheetName val="직재"/>
      <sheetName val="산출조서1"/>
      <sheetName val="집계"/>
      <sheetName val="데이타"/>
      <sheetName val="식재인부"/>
      <sheetName val="G2설비도급"/>
      <sheetName val="SEC 1-D850"/>
      <sheetName val="해전배수"/>
      <sheetName val="예가표"/>
      <sheetName val="조경"/>
      <sheetName val="예산대비"/>
      <sheetName val="주소"/>
      <sheetName val="일위목록"/>
      <sheetName val="기자재비"/>
      <sheetName val="9-1차이내역."/>
      <sheetName val="각종손료"/>
      <sheetName val="1단계"/>
      <sheetName val="손익분석"/>
      <sheetName val="철집"/>
      <sheetName val="IMP(MAIN)"/>
      <sheetName val="IMP (REACTOR)"/>
      <sheetName val="금융"/>
      <sheetName val="CIVIL4"/>
      <sheetName val="품셈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CHEDULE"/>
      <sheetName val="ELECTRIC"/>
      <sheetName val="CTEMCOST"/>
      <sheetName val="#REF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J直材4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3.공통공사대비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양수장(기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견적"/>
      <sheetName val="Sum"/>
      <sheetName val="내역"/>
      <sheetName val="견적분석표"/>
      <sheetName val="견적분석표 (2)"/>
      <sheetName val="현설PNL"/>
      <sheetName val="33-33OUT"/>
      <sheetName val="kkkkk"/>
      <sheetName val="실행"/>
      <sheetName val="자집"/>
      <sheetName val="내역(BM)"/>
      <sheetName val="내역 (2)"/>
      <sheetName val="KKK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/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/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/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/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/>
          </cell>
        </row>
        <row r="1412">
          <cell r="A1412" t="str">
            <v/>
          </cell>
        </row>
        <row r="1413">
          <cell r="A1413" t="str">
            <v/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/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/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/>
          </cell>
        </row>
        <row r="1529">
          <cell r="A1529" t="str">
            <v/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기계경비(시간당)"/>
      <sheetName val="램머"/>
      <sheetName val="가설대가"/>
      <sheetName val="토공대가"/>
      <sheetName val="구조대가"/>
      <sheetName val="포설대가1"/>
      <sheetName val="부대대가"/>
      <sheetName val="설직재-1"/>
      <sheetName val="노무비"/>
      <sheetName val="2F 회의실견적(5_14 일대)"/>
      <sheetName val="공통자료"/>
      <sheetName val="간선계산"/>
      <sheetName val="2.김녕사굴기설전기시설물철거공사산출"/>
      <sheetName val="원가"/>
      <sheetName val="VS P-Q"/>
      <sheetName val="C-직노1"/>
      <sheetName val="부하(성남)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/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/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/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/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/>
          </cell>
        </row>
        <row r="1412">
          <cell r="A1412" t="str">
            <v/>
          </cell>
        </row>
        <row r="1413">
          <cell r="A1413" t="str">
            <v/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/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/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/>
          </cell>
        </row>
        <row r="1529">
          <cell r="A1529" t="str">
            <v/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견"/>
      <sheetName val="SUM"/>
      <sheetName val="내역"/>
      <sheetName val="실행"/>
      <sheetName val="KKKKK"/>
      <sheetName val="견의"/>
      <sheetName val="견의 (2)"/>
      <sheetName val="개요"/>
      <sheetName val="입찰견적보고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견적"/>
      <sheetName val="총"/>
      <sheetName val="내"/>
      <sheetName val="실행"/>
      <sheetName val="내 (2)"/>
    </sheetNames>
    <sheetDataSet>
      <sheetData sheetId="0"/>
      <sheetData sheetId="1" refreshError="1">
        <row r="14">
          <cell r="I14">
            <v>1.1000000000000001</v>
          </cell>
        </row>
        <row r="15">
          <cell r="I15">
            <v>0.4</v>
          </cell>
        </row>
        <row r="17">
          <cell r="I17">
            <v>182333</v>
          </cell>
        </row>
        <row r="18">
          <cell r="I18">
            <v>49296</v>
          </cell>
        </row>
        <row r="19">
          <cell r="I19">
            <v>62694</v>
          </cell>
        </row>
        <row r="20">
          <cell r="I20">
            <v>34360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단가의뢰서2"/>
      <sheetName val="단가의뢰서2 (2)"/>
      <sheetName val="문서"/>
      <sheetName val="발주서"/>
      <sheetName val="발주서(C.T)"/>
      <sheetName val="발주서(조명)"/>
      <sheetName val="발주서2"/>
      <sheetName val="견적의뢰 (3)"/>
      <sheetName val="견적의뢰 (4)"/>
      <sheetName val="신사등기구"/>
      <sheetName val="신사등기구 (2)"/>
      <sheetName val="견적의뢰 (5)"/>
      <sheetName val="단가대비"/>
      <sheetName val="PIPE단가대비"/>
      <sheetName val="공사원가계산서"/>
      <sheetName val="성공회단가대비"/>
      <sheetName val="잡자재단가대비"/>
      <sheetName val="PIPE단가대비(기술)"/>
      <sheetName val="이력서"/>
      <sheetName val="설계변경내"/>
      <sheetName val="설계변경내역표"/>
      <sheetName val="연수일정표"/>
      <sheetName val="경비내역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부하계산서"/>
      <sheetName val="부하(성남)"/>
    </sheetNames>
    <sheetDataSet>
      <sheetData sheetId="0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총괄표"/>
      <sheetName val="원가계산서(건축)"/>
      <sheetName val="공종별집계표"/>
      <sheetName val="공종별내역서"/>
      <sheetName val="공사설정"/>
      <sheetName val="Sheet1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갑지"/>
    </sheetNames>
    <sheetDataSet>
      <sheetData sheetId="0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실행내역"/>
      <sheetName val="내역서"/>
      <sheetName val="거제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공고"/>
      <sheetName val="BID"/>
      <sheetName val="내역서"/>
      <sheetName val="SG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1.설계조건 "/>
      <sheetName val="PILE "/>
      <sheetName val="6PILE  (돌출)"/>
    </sheetNames>
    <sheetDataSet>
      <sheetData sheetId="0"/>
      <sheetData sheetId="1"/>
      <sheetData sheetId="2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예정(3)"/>
      <sheetName val="동원(3)"/>
      <sheetName val="공사설명서"/>
      <sheetName val="주요자재"/>
      <sheetName val="예정공정표 (2)"/>
      <sheetName val="동원인원 (2)"/>
      <sheetName val="예정공정표"/>
      <sheetName val="동원인원"/>
      <sheetName val="가설공사"/>
      <sheetName val="가설울타리"/>
      <sheetName val="경고테이프"/>
      <sheetName val="포장절단"/>
      <sheetName val="FM공법 (2)"/>
      <sheetName val="FM공법"/>
      <sheetName val="인수공지수판"/>
      <sheetName val="양수작업"/>
      <sheetName val="상수도이설"/>
      <sheetName val="포장복구(AS,CO)"/>
      <sheetName val="압입공법"/>
      <sheetName val="GR보호몰탈"/>
      <sheetName val="교량첨가"/>
      <sheetName val="피스표(수정)"/>
      <sheetName val="피스표(수도)"/>
      <sheetName val="피스표(4pe)"/>
      <sheetName val="목차"/>
      <sheetName val="소요노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견적대비표"/>
      <sheetName val="기기리스트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N賃率-職"/>
    </sheetNames>
    <sheetDataSet>
      <sheetData sheetId="0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목창호"/>
    </sheetNames>
    <sheetDataSet>
      <sheetData sheetId="0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매립"/>
      <sheetName val="갑지"/>
      <sheetName val="수량"/>
      <sheetName val="갑지 (2)"/>
      <sheetName val="매립 (2)"/>
      <sheetName val="공정계획표"/>
      <sheetName val="매립1"/>
      <sheetName val="매립 (3)"/>
      <sheetName val="갑지 (3)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EQUIPMENT -2"/>
      <sheetName val="EQUIPMENT -1"/>
      <sheetName val="bm내역서(B공구)"/>
      <sheetName val="변경내역"/>
      <sheetName val="견적조건보고서"/>
      <sheetName val="견적갑지"/>
      <sheetName val="을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I一般比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공종별 집계"/>
      <sheetName val="분전반 전력관리시스템(PMS)"/>
      <sheetName val="전산자원물류관리시스템"/>
      <sheetName val="KoldLock"/>
      <sheetName val="표준랙"/>
    </sheetNames>
    <definedNames>
      <definedName name="ARE" refersTo="#REF!" sheetId="2"/>
      <definedName name="asx" refersTo="#REF!" sheetId="2"/>
      <definedName name="AVGHBD" refersTo="#REF!" sheetId="2"/>
      <definedName name="BBJ" refersTo="#REF!" sheetId="2"/>
      <definedName name="BNH" refersTo="#REF!" sheetId="2"/>
      <definedName name="bvvc" refersTo="#REF!" sheetId="2"/>
      <definedName name="CBVCB" refersTo="#REF!" sheetId="2"/>
      <definedName name="CCF" refersTo="#REF!" sheetId="2"/>
      <definedName name="CDD" refersTo="#REF!" sheetId="2"/>
      <definedName name="CVDSD" refersTo="#REF!" sheetId="2"/>
      <definedName name="CVV" refersTo="#REF!" sheetId="2"/>
      <definedName name="dcc" refersTo="#REF!" sheetId="2"/>
      <definedName name="DDC" refersTo="#REF!" sheetId="2"/>
      <definedName name="DFSAFG" refersTo="#REF!" sheetId="2"/>
      <definedName name="dgh" refersTo="#REF!" sheetId="2"/>
      <definedName name="DGRT" refersTo="#REF!" sheetId="2"/>
      <definedName name="EED" refersTo="#REF!" sheetId="2"/>
      <definedName name="EEDD" refersTo="#REF!" sheetId="2"/>
      <definedName name="EGERG" refersTo="#REF!" sheetId="2"/>
      <definedName name="ERGR" refersTo="#REF!" sheetId="2"/>
      <definedName name="EWFDSVF" refersTo="#REF!" sheetId="2"/>
      <definedName name="EWRDWQ" refersTo="#REF!" sheetId="2"/>
      <definedName name="FDGFD" refersTo="#REF!" sheetId="2"/>
      <definedName name="FDS" refersTo="#REF!" sheetId="2"/>
      <definedName name="FFC" refersTo="#REF!" sheetId="2"/>
      <definedName name="FFF" refersTo="#REF!" sheetId="2"/>
      <definedName name="FFVG" refersTo="#REF!" sheetId="2"/>
      <definedName name="FGF" refersTo="#REF!" sheetId="2"/>
      <definedName name="frt" refersTo="#REF!" sheetId="2"/>
      <definedName name="GDF" refersTo="#REF!" sheetId="2"/>
      <definedName name="GHG" refersTo="#REF!" sheetId="2"/>
      <definedName name="ghgfh" refersTo="#REF!" sheetId="2"/>
      <definedName name="GVHBG" refersTo="#REF!" sheetId="2"/>
      <definedName name="GYTR" refersTo="#REF!" sheetId="2"/>
      <definedName name="HBHG" refersTo="#REF!" sheetId="2"/>
      <definedName name="HGG" refersTo="#REF!" sheetId="2"/>
      <definedName name="HHK" refersTo="#REF!" sheetId="2"/>
      <definedName name="hjk" refersTo="#REF!" sheetId="2"/>
      <definedName name="HTD" refersTo="#REF!" sheetId="2"/>
      <definedName name="jhg" refersTo="#REF!" sheetId="2"/>
      <definedName name="JPG" refersTo="#REF!" sheetId="2"/>
      <definedName name="juyjuy" refersTo="#REF!" sheetId="2"/>
      <definedName name="jyt" refersTo="#REF!" sheetId="2"/>
      <definedName name="jytr" refersTo="#REF!" sheetId="2"/>
      <definedName name="KJH" refersTo="#REF!" sheetId="2"/>
      <definedName name="MATRO" refersTo="#REF!" sheetId="2"/>
      <definedName name="MHHG" refersTo="#REF!" sheetId="2"/>
      <definedName name="MMK" refersTo="#REF!" sheetId="2"/>
      <definedName name="MMM" refersTo="#REF!" sheetId="2"/>
      <definedName name="NBBV" refersTo="#REF!" sheetId="2"/>
      <definedName name="NHGF" refersTo="#REF!" sheetId="2"/>
      <definedName name="NNC" refersTo="#REF!" sheetId="2"/>
      <definedName name="NND" refersTo="#REF!" sheetId="2"/>
      <definedName name="NNF" refersTo="#REF!" sheetId="2"/>
      <definedName name="NNG" refersTo="#REF!" sheetId="2"/>
      <definedName name="nnk" refersTo="#REF!" sheetId="2"/>
      <definedName name="OIU" refersTo="#REF!" sheetId="2"/>
      <definedName name="QQA" refersTo="#REF!" sheetId="2"/>
      <definedName name="REEG" refersTo="#REF!" sheetId="2"/>
      <definedName name="REGSVTEB" refersTo="#REF!" sheetId="2"/>
      <definedName name="ret" refersTo="#REF!" sheetId="2"/>
      <definedName name="REUIHGURI" refersTo="#REF!" sheetId="2"/>
      <definedName name="reyt" refersTo="#REF!" sheetId="2"/>
      <definedName name="RGVBF" refersTo="#REF!" sheetId="2"/>
      <definedName name="RT5G" refersTo="#REF!" sheetId="2"/>
      <definedName name="SAF" refersTo="#REF!" sheetId="2"/>
      <definedName name="SDRFE" refersTo="#REF!" sheetId="2"/>
      <definedName name="SDVF" refersTo="#REF!" sheetId="2"/>
      <definedName name="sfd" refersTo="#REF!" sheetId="2"/>
      <definedName name="SSR" refersTo="#REF!" sheetId="2"/>
      <definedName name="SSX" refersTo="#REF!" sheetId="2"/>
      <definedName name="TGGG" refersTo="#REF!" sheetId="2"/>
      <definedName name="TRR" refersTo="#REF!" sheetId="2"/>
      <definedName name="TRRR" refersTo="#REF!" sheetId="2"/>
      <definedName name="TTHG" refersTo="#REF!" sheetId="2"/>
      <definedName name="TYH" refersTo="#REF!" sheetId="2"/>
      <definedName name="tyj" refersTo="#REF!" sheetId="2"/>
      <definedName name="uiy" refersTo="#REF!" sheetId="2"/>
      <definedName name="UUU" refersTo="#REF!" sheetId="2"/>
      <definedName name="vbn" refersTo="#REF!" sheetId="2"/>
      <definedName name="VGF" refersTo="#REF!" sheetId="2"/>
      <definedName name="vnb" refersTo="#REF!" sheetId="2"/>
      <definedName name="VNJ" refersTo="#REF!" sheetId="2"/>
      <definedName name="WDV" refersTo="#REF!" sheetId="2"/>
      <definedName name="WIRUY" refersTo="#REF!" sheetId="2"/>
      <definedName name="WWF" refersTo="#REF!" sheetId="2"/>
      <definedName name="WWT" refersTo="#REF!" sheetId="2"/>
      <definedName name="xcf" refersTo="#REF!" sheetId="2"/>
      <definedName name="xhd" refersTo="#REF!" sheetId="2"/>
      <definedName name="Y6U" refersTo="#REF!" sheetId="2"/>
      <definedName name="YHG" refersTo="#REF!" sheetId="2"/>
      <definedName name="YJH" refersTo="#REF!" sheetId="2"/>
      <definedName name="yth" refersTo="#REF!" sheetId="2"/>
      <definedName name="ytjuy" refersTo="#REF!" sheetId="2"/>
      <definedName name="zxcf" refersTo="#REF!" sheetId="2"/>
      <definedName name="zxd" refersTo="#REF!" sheetId="2"/>
      <definedName name="기본서류" refersTo="#REF!" sheetId="2"/>
      <definedName name="ㄷㄹㅈ" refersTo="#REF!" sheetId="2"/>
      <definedName name="ㄹ퓰" refersTo="#REF!" sheetId="2"/>
      <definedName name="ㅁㄴㄹㅇㄹ" refersTo="#REF!" sheetId="2"/>
      <definedName name="상호" refersTo="#REF!" sheetId="2"/>
      <definedName name="서해" refersTo="#REF!" sheetId="2"/>
      <definedName name="수현" refersTo="#REF!" sheetId="2"/>
      <definedName name="ㅇㄴㄿ" refersTo="#REF!" sheetId="2"/>
      <definedName name="ㅈㄷㅂㄹ" refersTo="#REF!" sheetId="2"/>
      <definedName name="ㅈㅂㄷ" refersTo="#REF!" sheetId="2"/>
      <definedName name="ㅈㅂㄷㄹ" refersTo="#REF!" sheetId="2"/>
      <definedName name="ㅋㅌㅊ" refersTo="#REF!" sheetId="2"/>
      <definedName name="ㅌㅊㅍ" refersTo="#REF!" sheetId="2"/>
      <definedName name="호서" refersTo="#REF!" sheetId="2"/>
      <definedName name="홁ㅎ" refersTo="#REF!" sheetId="2"/>
      <definedName name="ㅗㅠㅎㄹ" refersTo="#REF!" sheetId="2"/>
      <definedName name="ㅝㅗ허" refersTo="#REF!" sheetId="2"/>
      <definedName name="ㅠㅜㅎ" refersTo="#REF!" sheetId="2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FAC"/>
      <sheetName val="내역"/>
      <sheetName val="업체LIST"/>
      <sheetName val="견적보고"/>
    </sheetNames>
    <sheetDataSet>
      <sheetData sheetId="0" refreshError="1"/>
      <sheetData sheetId="1"/>
      <sheetData sheetId="2" refreshError="1"/>
      <sheetData sheetId="3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YES"/>
      <sheetName val="A갑지"/>
      <sheetName val="일위대가표"/>
      <sheetName val="원가계산서 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Sheet6"/>
      <sheetName val="일위대가표"/>
      <sheetName val="수량산출서"/>
      <sheetName val="산출내역서"/>
      <sheetName val="sheet4"/>
      <sheetName val="sheet5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J直材4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  <sheetName val="J直材4"/>
      <sheetName val="설직재-1"/>
      <sheetName val="제-노임"/>
      <sheetName val="공사내역"/>
      <sheetName val="ABUT수량-A1"/>
      <sheetName val="20관리비율"/>
      <sheetName val="Sheet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설계"/>
      <sheetName val="종횡형"/>
      <sheetName val="주형"/>
      <sheetName val="유효폭"/>
      <sheetName val="단면특성치"/>
      <sheetName val="부재력"/>
      <sheetName val="지점반력"/>
      <sheetName val="용접두께"/>
      <sheetName val="피로"/>
      <sheetName val="신축이음"/>
      <sheetName val="내진삽도"/>
      <sheetName val="도장수량(하1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철근(생초-총괄)"/>
      <sheetName val="철근(생초-산청)"/>
      <sheetName val="철근(생초-수동)"/>
      <sheetName val="철근(고읍-총괄)"/>
      <sheetName val="철근(고읍-산청)"/>
      <sheetName val="철근(고읍-수동)"/>
      <sheetName val="철근(본통-총괄)"/>
      <sheetName val="철근(본통-산청)"/>
      <sheetName val="철근(본통-수동)"/>
      <sheetName val="간선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노무비"/>
      <sheetName val="직노"/>
      <sheetName val="I一般比"/>
      <sheetName val="N賃率-職"/>
      <sheetName val="MOTOR"/>
      <sheetName val="ABUT수량-A1"/>
      <sheetName val="J直材4"/>
      <sheetName val="내역서"/>
      <sheetName val="총괄표"/>
      <sheetName val="기본DATA"/>
      <sheetName val="CAT_5"/>
      <sheetName val="포장복구집계"/>
      <sheetName val="전차선로 물량표"/>
      <sheetName val="지급자재"/>
      <sheetName val="갑지1"/>
      <sheetName val="설계요율"/>
      <sheetName val="집계표"/>
      <sheetName val="수량산출1"/>
      <sheetName val="자재단가표"/>
      <sheetName val="9GNG운반"/>
      <sheetName val="노임단가표"/>
      <sheetName val="Curves"/>
      <sheetName val="Tables"/>
      <sheetName val="단가표"/>
      <sheetName val="SP-B1"/>
      <sheetName val="백암비스타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간지"/>
      <sheetName val="간지(2)"/>
      <sheetName val="목차"/>
      <sheetName val="가격명세서"/>
      <sheetName val="공사원가계산서"/>
      <sheetName val="공사비집계"/>
      <sheetName val="공사비산출"/>
      <sheetName val="소요량산출"/>
      <sheetName val="소요인원"/>
      <sheetName val="일위대가표"/>
      <sheetName val="공사경비산출"/>
      <sheetName val="공사경비율"/>
      <sheetName val="일반관리비"/>
      <sheetName val="이윤"/>
      <sheetName val="재료비기준단가"/>
      <sheetName val="노임단가"/>
      <sheetName val="간접노무비율"/>
      <sheetName val="일반관리비율"/>
      <sheetName val="이윤율"/>
      <sheetName val="안전관리비율"/>
      <sheetName val="산재보험요율표(최근)"/>
      <sheetName val="재료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TEST1"/>
      <sheetName val="Sheet1"/>
      <sheetName val="단가표"/>
      <sheetName val="직노"/>
      <sheetName val="공사개요"/>
      <sheetName val="Sheet5"/>
      <sheetName val="GAEYO"/>
      <sheetName val="입찰안"/>
      <sheetName val="부속동"/>
      <sheetName val="Customer Databas"/>
      <sheetName val="EACT10"/>
      <sheetName val="재료집계"/>
      <sheetName val="소비자가"/>
      <sheetName val="기계내역"/>
      <sheetName val="시화점실행"/>
      <sheetName val="교통대책내역"/>
      <sheetName val="간선계산"/>
      <sheetName val="b_gunmul"/>
      <sheetName val="b_balju (2)"/>
      <sheetName val="포장복구집계"/>
      <sheetName val="공사수행방안"/>
      <sheetName val="교각1"/>
      <sheetName val="수주실적0709"/>
      <sheetName val="ETC"/>
      <sheetName val="Summary Sheets"/>
      <sheetName val="점수계산1-2"/>
      <sheetName val="수로교총재료집계"/>
      <sheetName val="남양시작동자105노65기1.3화1.2"/>
      <sheetName val="갑지1"/>
      <sheetName val="2F 회의실견적(5_14 일대)"/>
      <sheetName val="전선"/>
      <sheetName val="FURNITURE-01"/>
      <sheetName val="XXXXXX"/>
      <sheetName val="VXXXXX"/>
      <sheetName val="2월1주차"/>
      <sheetName val="공통가설"/>
      <sheetName val="조건표"/>
      <sheetName val="업무절차서"/>
      <sheetName val="근로자명부"/>
      <sheetName val="증빙SCAN"/>
      <sheetName val="근로계약서"/>
      <sheetName val="실행예산서"/>
      <sheetName val="작업지시서"/>
      <sheetName val="PIPE"/>
      <sheetName val="FLANGE"/>
      <sheetName val="VALVE"/>
      <sheetName val="MEMBER"/>
      <sheetName val="일위대가"/>
      <sheetName val="경비"/>
      <sheetName val="일위대가표"/>
      <sheetName val="단면 (2)"/>
      <sheetName val="을지"/>
      <sheetName val="광혁기성"/>
      <sheetName val="공통부대비"/>
      <sheetName val="LEGEND"/>
      <sheetName val="연수동"/>
      <sheetName val="도급"/>
      <sheetName val="ilch"/>
      <sheetName val="말뚝물량"/>
      <sheetName val="차액보증"/>
      <sheetName val="DONGIA"/>
      <sheetName val="CHITIET"/>
      <sheetName val="BSD (2)"/>
      <sheetName val="예산서"/>
    </sheetNames>
    <definedNames>
      <definedName name="BringUserToAboutSheet"/>
      <definedName name="BringUserToCode"/>
      <definedName name="StartChart"/>
      <definedName name="StartSeller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오수연결관토공"/>
      <sheetName val="Sheet1"/>
      <sheetName val="Sheet2"/>
      <sheetName val="Sheet3"/>
      <sheetName val="#REF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견적"/>
      <sheetName val="총"/>
      <sheetName val="집(전)"/>
      <sheetName val="내(전)"/>
      <sheetName val="집(소)"/>
      <sheetName val="내(소)"/>
      <sheetName val="집(통)"/>
      <sheetName val="내(통)"/>
      <sheetName val="실행"/>
      <sheetName val="내(전) (2)"/>
      <sheetName val="Sheet2"/>
      <sheetName val="Sheet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>
  <externalBook xmlns:r="http://schemas.openxmlformats.org/officeDocument/2006/relationships" r:id="rId1">
    <sheetNames>
      <sheetName val="단가"/>
      <sheetName val="표지제목"/>
      <sheetName val="내역"/>
      <sheetName val="일위대가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55.xml><?xml version="1.0" encoding="utf-8"?>
<externalLink xmlns="http://schemas.openxmlformats.org/spreadsheetml/2006/main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/>
      <sheetData sheetId="1"/>
    </sheetDataSet>
  </externalBook>
</externalLink>
</file>

<file path=xl/externalLinks/externalLink56.xml><?xml version="1.0" encoding="utf-8"?>
<externalLink xmlns="http://schemas.openxmlformats.org/spreadsheetml/2006/main">
  <externalBook xmlns:r="http://schemas.openxmlformats.org/officeDocument/2006/relationships" r:id="rId1">
    <sheetNames>
      <sheetName val="성남철콘부대"/>
      <sheetName val="성남방수부대"/>
      <sheetName val="성남철콘-지급자재 "/>
      <sheetName val="단가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57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9.xml><?xml version="1.0" encoding="utf-8"?>
<externalLink xmlns="http://schemas.openxmlformats.org/spreadsheetml/2006/main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견적조건보고서"/>
      <sheetName val="견적갑지"/>
      <sheetName val="을지"/>
    </sheetNames>
    <sheetDataSet>
      <sheetData sheetId="0" refreshError="1">
        <row r="22">
          <cell r="G22">
            <v>0</v>
          </cell>
          <cell r="H22">
            <v>0</v>
          </cell>
          <cell r="J22">
            <v>200</v>
          </cell>
          <cell r="K22">
            <v>0</v>
          </cell>
          <cell r="L22">
            <v>0</v>
          </cell>
        </row>
        <row r="23">
          <cell r="G23">
            <v>26765</v>
          </cell>
          <cell r="H23">
            <v>0</v>
          </cell>
          <cell r="J23">
            <v>265</v>
          </cell>
          <cell r="K23">
            <v>26765</v>
          </cell>
          <cell r="L23">
            <v>0</v>
          </cell>
        </row>
        <row r="24">
          <cell r="G24">
            <v>15120</v>
          </cell>
          <cell r="H24">
            <v>0</v>
          </cell>
          <cell r="J24">
            <v>360</v>
          </cell>
          <cell r="K24">
            <v>15120</v>
          </cell>
          <cell r="L24">
            <v>0</v>
          </cell>
        </row>
        <row r="25">
          <cell r="G25">
            <v>30800</v>
          </cell>
          <cell r="H25">
            <v>0</v>
          </cell>
          <cell r="J25">
            <v>550</v>
          </cell>
          <cell r="K25">
            <v>30800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946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1288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1978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2657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3067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3991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4569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7459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9080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14958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46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76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111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90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143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212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308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548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846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1346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48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79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116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92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145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220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2184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2617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838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1064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246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356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461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679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895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1652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2588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3527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6161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8084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11240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13490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12795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19193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481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513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820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1034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1846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2444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3764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6531</v>
          </cell>
          <cell r="K83">
            <v>0</v>
          </cell>
          <cell r="L83">
            <v>0</v>
          </cell>
        </row>
        <row r="84">
          <cell r="G84">
            <v>76228</v>
          </cell>
          <cell r="H84">
            <v>0</v>
          </cell>
          <cell r="J84">
            <v>646</v>
          </cell>
          <cell r="K84">
            <v>76228</v>
          </cell>
          <cell r="L84">
            <v>0</v>
          </cell>
        </row>
        <row r="85">
          <cell r="G85">
            <v>197780</v>
          </cell>
          <cell r="H85">
            <v>0</v>
          </cell>
          <cell r="J85">
            <v>899</v>
          </cell>
          <cell r="K85">
            <v>197780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1367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2459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2766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4459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7489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19006</v>
          </cell>
          <cell r="K91">
            <v>0</v>
          </cell>
          <cell r="L91">
            <v>0</v>
          </cell>
        </row>
        <row r="92">
          <cell r="G92">
            <v>55806</v>
          </cell>
          <cell r="H92">
            <v>0</v>
          </cell>
          <cell r="J92">
            <v>786</v>
          </cell>
          <cell r="K92">
            <v>55806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1109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1445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3118</v>
          </cell>
          <cell r="K95">
            <v>0</v>
          </cell>
          <cell r="L95">
            <v>0</v>
          </cell>
        </row>
        <row r="96">
          <cell r="G96">
            <v>353904</v>
          </cell>
          <cell r="H96">
            <v>0</v>
          </cell>
          <cell r="J96">
            <v>3504</v>
          </cell>
          <cell r="K96">
            <v>353904</v>
          </cell>
          <cell r="L96">
            <v>0</v>
          </cell>
        </row>
        <row r="97">
          <cell r="G97">
            <v>85560</v>
          </cell>
          <cell r="H97">
            <v>0</v>
          </cell>
          <cell r="J97">
            <v>5704</v>
          </cell>
          <cell r="K97">
            <v>85560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9586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5882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15809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6411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15033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7103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7842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13337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7101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7840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9227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13849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7008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12918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1854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2861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9635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364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524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639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619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842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900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1122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1222</v>
          </cell>
          <cell r="K122">
            <v>0</v>
          </cell>
          <cell r="L122">
            <v>0</v>
          </cell>
        </row>
        <row r="123">
          <cell r="G123">
            <v>304896</v>
          </cell>
          <cell r="H123">
            <v>0</v>
          </cell>
          <cell r="J123">
            <v>1191</v>
          </cell>
          <cell r="K123">
            <v>304896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1555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2014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1935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2878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3140</v>
          </cell>
          <cell r="K128">
            <v>0</v>
          </cell>
          <cell r="L128">
            <v>0</v>
          </cell>
        </row>
        <row r="129">
          <cell r="G129">
            <v>35832</v>
          </cell>
          <cell r="H129">
            <v>0</v>
          </cell>
          <cell r="J129">
            <v>2986</v>
          </cell>
          <cell r="K129">
            <v>35832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628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1083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2048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774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642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732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1100</v>
          </cell>
          <cell r="K136">
            <v>0</v>
          </cell>
          <cell r="L136">
            <v>0</v>
          </cell>
        </row>
        <row r="137">
          <cell r="G137">
            <v>3326</v>
          </cell>
          <cell r="H137">
            <v>0</v>
          </cell>
          <cell r="J137">
            <v>1663</v>
          </cell>
          <cell r="K137">
            <v>3326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2184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2856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3990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624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819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3106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1134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63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599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0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0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0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0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350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0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342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0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0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1040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1332</v>
          </cell>
          <cell r="K159">
            <v>0</v>
          </cell>
          <cell r="L159">
            <v>0</v>
          </cell>
        </row>
        <row r="160">
          <cell r="G160">
            <v>199985</v>
          </cell>
          <cell r="H160">
            <v>0</v>
          </cell>
          <cell r="J160">
            <v>1739</v>
          </cell>
          <cell r="K160">
            <v>199985</v>
          </cell>
          <cell r="L160">
            <v>0</v>
          </cell>
        </row>
        <row r="161">
          <cell r="G161">
            <v>12810</v>
          </cell>
          <cell r="H161">
            <v>0</v>
          </cell>
          <cell r="J161">
            <v>2135</v>
          </cell>
          <cell r="K161">
            <v>12810</v>
          </cell>
          <cell r="L161">
            <v>0</v>
          </cell>
        </row>
        <row r="162">
          <cell r="G162">
            <v>96486</v>
          </cell>
          <cell r="H162">
            <v>0</v>
          </cell>
          <cell r="J162">
            <v>2474</v>
          </cell>
          <cell r="K162">
            <v>96486</v>
          </cell>
          <cell r="L162">
            <v>0</v>
          </cell>
        </row>
        <row r="163">
          <cell r="G163">
            <v>217350</v>
          </cell>
          <cell r="H163">
            <v>0</v>
          </cell>
          <cell r="J163">
            <v>3450</v>
          </cell>
          <cell r="K163">
            <v>217350</v>
          </cell>
          <cell r="L163">
            <v>0</v>
          </cell>
        </row>
        <row r="164">
          <cell r="G164">
            <v>35120</v>
          </cell>
          <cell r="H164">
            <v>0</v>
          </cell>
          <cell r="J164">
            <v>4390</v>
          </cell>
          <cell r="K164">
            <v>35120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4789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7853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3720</v>
          </cell>
          <cell r="K168">
            <v>0</v>
          </cell>
          <cell r="L168">
            <v>0</v>
          </cell>
        </row>
        <row r="169">
          <cell r="G169">
            <v>73500</v>
          </cell>
          <cell r="H169">
            <v>0</v>
          </cell>
          <cell r="J169">
            <v>4900</v>
          </cell>
          <cell r="K169">
            <v>73500</v>
          </cell>
          <cell r="L169">
            <v>0</v>
          </cell>
        </row>
        <row r="170">
          <cell r="G170">
            <v>6400</v>
          </cell>
          <cell r="H170">
            <v>0</v>
          </cell>
          <cell r="J170">
            <v>6400</v>
          </cell>
          <cell r="K170">
            <v>6400</v>
          </cell>
          <cell r="L170">
            <v>0</v>
          </cell>
        </row>
        <row r="171">
          <cell r="G171">
            <v>31200</v>
          </cell>
          <cell r="H171">
            <v>0</v>
          </cell>
          <cell r="J171">
            <v>7800</v>
          </cell>
          <cell r="K171">
            <v>31200</v>
          </cell>
          <cell r="L171">
            <v>0</v>
          </cell>
        </row>
        <row r="172">
          <cell r="G172">
            <v>56500</v>
          </cell>
          <cell r="H172">
            <v>0</v>
          </cell>
          <cell r="J172">
            <v>11300</v>
          </cell>
          <cell r="K172">
            <v>56500</v>
          </cell>
          <cell r="L172">
            <v>0</v>
          </cell>
        </row>
        <row r="173">
          <cell r="G173">
            <v>25900</v>
          </cell>
          <cell r="H173">
            <v>0</v>
          </cell>
          <cell r="J173">
            <v>25900</v>
          </cell>
          <cell r="K173">
            <v>25900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48670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620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0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268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322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624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0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0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1674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0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0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0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270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560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860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1490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2850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5980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0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91</v>
          </cell>
          <cell r="K206">
            <v>0</v>
          </cell>
          <cell r="L206">
            <v>0</v>
          </cell>
        </row>
        <row r="207">
          <cell r="G207">
            <v>3744</v>
          </cell>
          <cell r="H207">
            <v>0</v>
          </cell>
          <cell r="J207">
            <v>117</v>
          </cell>
          <cell r="K207">
            <v>3744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143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1870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0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2920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7020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0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0</v>
          </cell>
          <cell r="K228">
            <v>0</v>
          </cell>
          <cell r="L228">
            <v>0</v>
          </cell>
        </row>
        <row r="229">
          <cell r="G229">
            <v>37380</v>
          </cell>
          <cell r="H229">
            <v>0</v>
          </cell>
          <cell r="J229">
            <v>1780</v>
          </cell>
          <cell r="K229">
            <v>37380</v>
          </cell>
          <cell r="L229">
            <v>0</v>
          </cell>
        </row>
        <row r="230">
          <cell r="G230">
            <v>2375</v>
          </cell>
          <cell r="H230">
            <v>0</v>
          </cell>
          <cell r="J230">
            <v>2375</v>
          </cell>
          <cell r="K230">
            <v>2375</v>
          </cell>
          <cell r="L230">
            <v>0</v>
          </cell>
        </row>
        <row r="231">
          <cell r="G231">
            <v>27765</v>
          </cell>
          <cell r="H231">
            <v>0</v>
          </cell>
          <cell r="J231">
            <v>3085</v>
          </cell>
          <cell r="K231">
            <v>27765</v>
          </cell>
          <cell r="L231">
            <v>0</v>
          </cell>
        </row>
        <row r="232">
          <cell r="G232">
            <v>26340</v>
          </cell>
          <cell r="H232">
            <v>0</v>
          </cell>
          <cell r="J232">
            <v>4390</v>
          </cell>
          <cell r="K232">
            <v>26340</v>
          </cell>
          <cell r="L232">
            <v>0</v>
          </cell>
        </row>
        <row r="233">
          <cell r="G233">
            <v>21375</v>
          </cell>
          <cell r="H233">
            <v>0</v>
          </cell>
          <cell r="J233">
            <v>7125</v>
          </cell>
          <cell r="K233">
            <v>21375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20185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960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265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330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380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460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550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493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507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730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480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560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J267">
            <v>440</v>
          </cell>
          <cell r="K267">
            <v>0</v>
          </cell>
          <cell r="L267">
            <v>0</v>
          </cell>
        </row>
        <row r="268">
          <cell r="G268">
            <v>0</v>
          </cell>
          <cell r="H268">
            <v>0</v>
          </cell>
          <cell r="J268">
            <v>0</v>
          </cell>
          <cell r="K268">
            <v>0</v>
          </cell>
          <cell r="L268">
            <v>0</v>
          </cell>
        </row>
        <row r="269">
          <cell r="G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</row>
        <row r="270">
          <cell r="G270">
            <v>0</v>
          </cell>
          <cell r="H270">
            <v>0</v>
          </cell>
          <cell r="J270">
            <v>0</v>
          </cell>
          <cell r="K270">
            <v>0</v>
          </cell>
          <cell r="L270">
            <v>0</v>
          </cell>
        </row>
        <row r="271">
          <cell r="G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</row>
        <row r="272">
          <cell r="G272">
            <v>0</v>
          </cell>
          <cell r="H272">
            <v>0</v>
          </cell>
          <cell r="J272">
            <v>0</v>
          </cell>
          <cell r="K272">
            <v>0</v>
          </cell>
          <cell r="L272">
            <v>0</v>
          </cell>
        </row>
        <row r="273">
          <cell r="G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</row>
        <row r="274">
          <cell r="G274">
            <v>0</v>
          </cell>
          <cell r="H274">
            <v>0</v>
          </cell>
          <cell r="J274">
            <v>200</v>
          </cell>
          <cell r="K274">
            <v>0</v>
          </cell>
          <cell r="L274">
            <v>0</v>
          </cell>
        </row>
        <row r="275">
          <cell r="G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</row>
        <row r="276">
          <cell r="G276">
            <v>0</v>
          </cell>
          <cell r="H276">
            <v>0</v>
          </cell>
          <cell r="J276">
            <v>200</v>
          </cell>
          <cell r="K276">
            <v>0</v>
          </cell>
          <cell r="L276">
            <v>0</v>
          </cell>
        </row>
        <row r="277">
          <cell r="G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</row>
        <row r="278">
          <cell r="G278">
            <v>0</v>
          </cell>
          <cell r="H278">
            <v>0</v>
          </cell>
          <cell r="J278">
            <v>0</v>
          </cell>
          <cell r="K278">
            <v>0</v>
          </cell>
          <cell r="L278">
            <v>0</v>
          </cell>
        </row>
        <row r="279">
          <cell r="G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</row>
        <row r="280">
          <cell r="G280">
            <v>0</v>
          </cell>
          <cell r="H280">
            <v>0</v>
          </cell>
          <cell r="J280">
            <v>0</v>
          </cell>
          <cell r="K280">
            <v>0</v>
          </cell>
          <cell r="L280">
            <v>0</v>
          </cell>
        </row>
        <row r="281">
          <cell r="G281">
            <v>0</v>
          </cell>
          <cell r="H281">
            <v>0</v>
          </cell>
          <cell r="J281">
            <v>1440</v>
          </cell>
          <cell r="K281">
            <v>0</v>
          </cell>
          <cell r="L281">
            <v>0</v>
          </cell>
        </row>
        <row r="282">
          <cell r="G282">
            <v>0</v>
          </cell>
          <cell r="H282">
            <v>0</v>
          </cell>
          <cell r="J282">
            <v>1650</v>
          </cell>
          <cell r="K282">
            <v>0</v>
          </cell>
          <cell r="L282">
            <v>0</v>
          </cell>
        </row>
        <row r="283">
          <cell r="G283">
            <v>13980</v>
          </cell>
          <cell r="H283">
            <v>0</v>
          </cell>
          <cell r="J283">
            <v>2330</v>
          </cell>
          <cell r="K283">
            <v>13980</v>
          </cell>
          <cell r="L283">
            <v>0</v>
          </cell>
        </row>
        <row r="284">
          <cell r="G284">
            <v>0</v>
          </cell>
          <cell r="H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G285">
            <v>0</v>
          </cell>
          <cell r="H285">
            <v>0</v>
          </cell>
          <cell r="J285">
            <v>3230</v>
          </cell>
          <cell r="K285">
            <v>0</v>
          </cell>
          <cell r="L285">
            <v>0</v>
          </cell>
        </row>
        <row r="286">
          <cell r="G286">
            <v>0</v>
          </cell>
          <cell r="H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G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</row>
        <row r="288">
          <cell r="G288">
            <v>0</v>
          </cell>
          <cell r="H288">
            <v>0</v>
          </cell>
          <cell r="J288">
            <v>5350</v>
          </cell>
          <cell r="K288">
            <v>0</v>
          </cell>
          <cell r="L288">
            <v>0</v>
          </cell>
        </row>
        <row r="289">
          <cell r="G289">
            <v>0</v>
          </cell>
          <cell r="H289">
            <v>0</v>
          </cell>
          <cell r="J289">
            <v>6030</v>
          </cell>
          <cell r="K289">
            <v>0</v>
          </cell>
          <cell r="L289">
            <v>0</v>
          </cell>
        </row>
        <row r="290">
          <cell r="G290">
            <v>0</v>
          </cell>
          <cell r="H290">
            <v>0</v>
          </cell>
          <cell r="J290">
            <v>0</v>
          </cell>
          <cell r="K290">
            <v>0</v>
          </cell>
          <cell r="L290">
            <v>0</v>
          </cell>
        </row>
        <row r="291">
          <cell r="G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</row>
        <row r="292">
          <cell r="G292">
            <v>0</v>
          </cell>
          <cell r="H292">
            <v>0</v>
          </cell>
          <cell r="J292">
            <v>0</v>
          </cell>
          <cell r="K292">
            <v>0</v>
          </cell>
          <cell r="L292">
            <v>0</v>
          </cell>
        </row>
        <row r="293">
          <cell r="G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</row>
        <row r="294">
          <cell r="G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G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</row>
        <row r="296">
          <cell r="G296">
            <v>0</v>
          </cell>
          <cell r="H296">
            <v>0</v>
          </cell>
          <cell r="J296">
            <v>0</v>
          </cell>
          <cell r="K296">
            <v>0</v>
          </cell>
          <cell r="L296">
            <v>0</v>
          </cell>
        </row>
        <row r="297">
          <cell r="G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</row>
        <row r="298">
          <cell r="G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</row>
        <row r="299">
          <cell r="G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</row>
        <row r="300">
          <cell r="G300">
            <v>0</v>
          </cell>
          <cell r="H300">
            <v>0</v>
          </cell>
          <cell r="J300">
            <v>0</v>
          </cell>
          <cell r="K300">
            <v>0</v>
          </cell>
          <cell r="L300">
            <v>0</v>
          </cell>
        </row>
        <row r="301">
          <cell r="G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</row>
        <row r="302">
          <cell r="G302">
            <v>0</v>
          </cell>
          <cell r="H302">
            <v>0</v>
          </cell>
          <cell r="J302">
            <v>11300</v>
          </cell>
          <cell r="K302">
            <v>0</v>
          </cell>
          <cell r="L302">
            <v>0</v>
          </cell>
        </row>
        <row r="303">
          <cell r="G303">
            <v>0</v>
          </cell>
          <cell r="H303">
            <v>0</v>
          </cell>
          <cell r="J303">
            <v>12100</v>
          </cell>
          <cell r="K303">
            <v>0</v>
          </cell>
          <cell r="L303">
            <v>0</v>
          </cell>
        </row>
        <row r="304">
          <cell r="G304">
            <v>0</v>
          </cell>
          <cell r="H304">
            <v>0</v>
          </cell>
          <cell r="J304">
            <v>0</v>
          </cell>
          <cell r="K304">
            <v>0</v>
          </cell>
          <cell r="L304">
            <v>0</v>
          </cell>
        </row>
        <row r="305">
          <cell r="G305">
            <v>0</v>
          </cell>
          <cell r="H305">
            <v>0</v>
          </cell>
          <cell r="J305">
            <v>13700</v>
          </cell>
          <cell r="K305">
            <v>0</v>
          </cell>
          <cell r="L305">
            <v>0</v>
          </cell>
        </row>
        <row r="306">
          <cell r="G306">
            <v>0</v>
          </cell>
          <cell r="H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G307">
            <v>0</v>
          </cell>
          <cell r="H307">
            <v>0</v>
          </cell>
          <cell r="J307">
            <v>2800</v>
          </cell>
          <cell r="K307">
            <v>0</v>
          </cell>
          <cell r="L307">
            <v>0</v>
          </cell>
        </row>
        <row r="308">
          <cell r="G308">
            <v>0</v>
          </cell>
          <cell r="H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G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</row>
        <row r="310">
          <cell r="G310">
            <v>0</v>
          </cell>
          <cell r="H310">
            <v>0</v>
          </cell>
          <cell r="J310">
            <v>0</v>
          </cell>
          <cell r="K310">
            <v>0</v>
          </cell>
          <cell r="L310">
            <v>0</v>
          </cell>
        </row>
        <row r="311">
          <cell r="G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</row>
        <row r="312">
          <cell r="G312">
            <v>0</v>
          </cell>
          <cell r="H312">
            <v>0</v>
          </cell>
          <cell r="J312">
            <v>0</v>
          </cell>
          <cell r="K312">
            <v>0</v>
          </cell>
          <cell r="L312">
            <v>0</v>
          </cell>
        </row>
        <row r="313">
          <cell r="G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</row>
        <row r="314"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G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</row>
        <row r="317">
          <cell r="G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</row>
        <row r="318">
          <cell r="G318">
            <v>0</v>
          </cell>
          <cell r="H318">
            <v>0</v>
          </cell>
          <cell r="J318">
            <v>16500</v>
          </cell>
          <cell r="K318">
            <v>0</v>
          </cell>
          <cell r="L318">
            <v>0</v>
          </cell>
        </row>
        <row r="319">
          <cell r="G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G320">
            <v>0</v>
          </cell>
          <cell r="H320">
            <v>0</v>
          </cell>
          <cell r="J320">
            <v>20600</v>
          </cell>
          <cell r="K320">
            <v>0</v>
          </cell>
          <cell r="L320">
            <v>0</v>
          </cell>
        </row>
        <row r="321">
          <cell r="G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G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</row>
        <row r="323">
          <cell r="G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</row>
        <row r="324">
          <cell r="G324">
            <v>0</v>
          </cell>
          <cell r="H324">
            <v>0</v>
          </cell>
          <cell r="J324">
            <v>18500</v>
          </cell>
          <cell r="K324">
            <v>0</v>
          </cell>
          <cell r="L324">
            <v>0</v>
          </cell>
        </row>
        <row r="325">
          <cell r="G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</row>
        <row r="326">
          <cell r="G326">
            <v>0</v>
          </cell>
          <cell r="H326">
            <v>0</v>
          </cell>
          <cell r="J326">
            <v>0</v>
          </cell>
          <cell r="K326">
            <v>0</v>
          </cell>
          <cell r="L326">
            <v>0</v>
          </cell>
        </row>
        <row r="327">
          <cell r="G327">
            <v>0</v>
          </cell>
          <cell r="H327">
            <v>0</v>
          </cell>
          <cell r="J327">
            <v>0</v>
          </cell>
          <cell r="K327">
            <v>0</v>
          </cell>
          <cell r="L327">
            <v>0</v>
          </cell>
        </row>
        <row r="328">
          <cell r="G328">
            <v>0</v>
          </cell>
          <cell r="H328">
            <v>0</v>
          </cell>
          <cell r="J328">
            <v>24300</v>
          </cell>
          <cell r="K328">
            <v>0</v>
          </cell>
          <cell r="L328">
            <v>0</v>
          </cell>
        </row>
        <row r="329"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G330">
            <v>0</v>
          </cell>
          <cell r="H330">
            <v>0</v>
          </cell>
          <cell r="J330">
            <v>0</v>
          </cell>
          <cell r="K330">
            <v>0</v>
          </cell>
          <cell r="L330">
            <v>0</v>
          </cell>
        </row>
        <row r="331">
          <cell r="G331">
            <v>0</v>
          </cell>
          <cell r="H331">
            <v>0</v>
          </cell>
          <cell r="J331">
            <v>0</v>
          </cell>
          <cell r="K331">
            <v>0</v>
          </cell>
          <cell r="L331">
            <v>0</v>
          </cell>
        </row>
        <row r="332">
          <cell r="G332">
            <v>0</v>
          </cell>
          <cell r="H332">
            <v>0</v>
          </cell>
          <cell r="J332">
            <v>0</v>
          </cell>
          <cell r="K332">
            <v>0</v>
          </cell>
          <cell r="L332">
            <v>0</v>
          </cell>
        </row>
        <row r="333">
          <cell r="G333">
            <v>0</v>
          </cell>
          <cell r="H333">
            <v>0</v>
          </cell>
          <cell r="J333">
            <v>0</v>
          </cell>
          <cell r="K333">
            <v>0</v>
          </cell>
          <cell r="L333">
            <v>0</v>
          </cell>
        </row>
        <row r="334">
          <cell r="G334">
            <v>0</v>
          </cell>
          <cell r="H334">
            <v>0</v>
          </cell>
          <cell r="J334">
            <v>0</v>
          </cell>
          <cell r="K334">
            <v>0</v>
          </cell>
          <cell r="L334">
            <v>0</v>
          </cell>
        </row>
        <row r="335">
          <cell r="G335">
            <v>0</v>
          </cell>
          <cell r="H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G336">
            <v>0</v>
          </cell>
          <cell r="H336">
            <v>0</v>
          </cell>
          <cell r="J336">
            <v>0</v>
          </cell>
          <cell r="K336">
            <v>0</v>
          </cell>
          <cell r="L336">
            <v>0</v>
          </cell>
        </row>
        <row r="337">
          <cell r="G337">
            <v>0</v>
          </cell>
          <cell r="H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G338">
            <v>0</v>
          </cell>
          <cell r="H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G339">
            <v>0</v>
          </cell>
          <cell r="H339">
            <v>0</v>
          </cell>
          <cell r="J339">
            <v>20600</v>
          </cell>
          <cell r="K339">
            <v>0</v>
          </cell>
          <cell r="L339">
            <v>0</v>
          </cell>
        </row>
        <row r="340">
          <cell r="G340">
            <v>0</v>
          </cell>
          <cell r="H340">
            <v>0</v>
          </cell>
          <cell r="J340">
            <v>0</v>
          </cell>
          <cell r="K340">
            <v>0</v>
          </cell>
          <cell r="L340">
            <v>0</v>
          </cell>
        </row>
        <row r="341">
          <cell r="G341">
            <v>0</v>
          </cell>
          <cell r="H341">
            <v>0</v>
          </cell>
          <cell r="J341">
            <v>0</v>
          </cell>
          <cell r="K341">
            <v>0</v>
          </cell>
          <cell r="L341">
            <v>0</v>
          </cell>
        </row>
        <row r="342">
          <cell r="G342">
            <v>0</v>
          </cell>
          <cell r="H342">
            <v>0</v>
          </cell>
          <cell r="J342">
            <v>0</v>
          </cell>
          <cell r="K342">
            <v>0</v>
          </cell>
          <cell r="L342">
            <v>0</v>
          </cell>
        </row>
        <row r="343">
          <cell r="G343">
            <v>0</v>
          </cell>
          <cell r="H343">
            <v>0</v>
          </cell>
          <cell r="J343">
            <v>5000</v>
          </cell>
          <cell r="K343">
            <v>0</v>
          </cell>
          <cell r="L343">
            <v>0</v>
          </cell>
        </row>
        <row r="344">
          <cell r="G344">
            <v>0</v>
          </cell>
          <cell r="H344">
            <v>0</v>
          </cell>
          <cell r="J344">
            <v>6000</v>
          </cell>
          <cell r="K344">
            <v>0</v>
          </cell>
          <cell r="L344">
            <v>0</v>
          </cell>
        </row>
        <row r="345"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G346">
            <v>0</v>
          </cell>
          <cell r="H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G347">
            <v>0</v>
          </cell>
          <cell r="H347">
            <v>0</v>
          </cell>
          <cell r="J347">
            <v>140</v>
          </cell>
          <cell r="K347">
            <v>0</v>
          </cell>
          <cell r="L347">
            <v>0</v>
          </cell>
        </row>
        <row r="348"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G349">
            <v>0</v>
          </cell>
          <cell r="H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G350">
            <v>0</v>
          </cell>
          <cell r="H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G351">
            <v>0</v>
          </cell>
          <cell r="H351">
            <v>0</v>
          </cell>
          <cell r="J351">
            <v>140</v>
          </cell>
          <cell r="K351">
            <v>0</v>
          </cell>
          <cell r="L351">
            <v>0</v>
          </cell>
        </row>
        <row r="352">
          <cell r="G352">
            <v>0</v>
          </cell>
          <cell r="H352">
            <v>0</v>
          </cell>
          <cell r="J352">
            <v>0</v>
          </cell>
          <cell r="K352">
            <v>0</v>
          </cell>
          <cell r="L352">
            <v>0</v>
          </cell>
        </row>
        <row r="353">
          <cell r="G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</row>
        <row r="354">
          <cell r="G354">
            <v>0</v>
          </cell>
          <cell r="H354">
            <v>0</v>
          </cell>
          <cell r="J354">
            <v>0</v>
          </cell>
          <cell r="K354">
            <v>0</v>
          </cell>
          <cell r="L354">
            <v>0</v>
          </cell>
        </row>
        <row r="355">
          <cell r="G355">
            <v>0</v>
          </cell>
          <cell r="H355">
            <v>3353</v>
          </cell>
          <cell r="J355">
            <v>28020</v>
          </cell>
          <cell r="K355">
            <v>0</v>
          </cell>
          <cell r="L355">
            <v>0</v>
          </cell>
        </row>
        <row r="356">
          <cell r="G356">
            <v>0</v>
          </cell>
          <cell r="H356">
            <v>3353</v>
          </cell>
          <cell r="J356">
            <v>32060</v>
          </cell>
          <cell r="K356">
            <v>0</v>
          </cell>
          <cell r="L356">
            <v>0</v>
          </cell>
        </row>
        <row r="357">
          <cell r="G357">
            <v>0</v>
          </cell>
          <cell r="H357">
            <v>0</v>
          </cell>
          <cell r="J357">
            <v>5964</v>
          </cell>
          <cell r="K357">
            <v>0</v>
          </cell>
          <cell r="L357">
            <v>0</v>
          </cell>
        </row>
        <row r="358">
          <cell r="G358">
            <v>0</v>
          </cell>
          <cell r="H358">
            <v>0</v>
          </cell>
          <cell r="J358">
            <v>7014</v>
          </cell>
          <cell r="K358">
            <v>0</v>
          </cell>
          <cell r="L358">
            <v>0</v>
          </cell>
        </row>
        <row r="359">
          <cell r="G359">
            <v>0</v>
          </cell>
          <cell r="H359">
            <v>0</v>
          </cell>
          <cell r="J359">
            <v>8064</v>
          </cell>
          <cell r="K359">
            <v>0</v>
          </cell>
          <cell r="L359">
            <v>0</v>
          </cell>
        </row>
        <row r="360">
          <cell r="G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</row>
        <row r="361">
          <cell r="G361">
            <v>0</v>
          </cell>
          <cell r="H361">
            <v>0</v>
          </cell>
          <cell r="J361">
            <v>0</v>
          </cell>
          <cell r="K361">
            <v>0</v>
          </cell>
          <cell r="L361">
            <v>0</v>
          </cell>
        </row>
        <row r="362">
          <cell r="G362">
            <v>0</v>
          </cell>
          <cell r="H362">
            <v>0</v>
          </cell>
          <cell r="J362">
            <v>0</v>
          </cell>
          <cell r="K362">
            <v>0</v>
          </cell>
          <cell r="L362">
            <v>0</v>
          </cell>
        </row>
        <row r="363">
          <cell r="G363">
            <v>0</v>
          </cell>
          <cell r="H363">
            <v>0</v>
          </cell>
          <cell r="J363">
            <v>0</v>
          </cell>
          <cell r="K363">
            <v>0</v>
          </cell>
          <cell r="L363">
            <v>0</v>
          </cell>
        </row>
        <row r="364">
          <cell r="G364">
            <v>0</v>
          </cell>
          <cell r="H364">
            <v>0</v>
          </cell>
          <cell r="J364">
            <v>0</v>
          </cell>
          <cell r="K364">
            <v>0</v>
          </cell>
          <cell r="L364">
            <v>0</v>
          </cell>
        </row>
        <row r="365">
          <cell r="G365">
            <v>0</v>
          </cell>
          <cell r="H365">
            <v>0</v>
          </cell>
          <cell r="J365">
            <v>0</v>
          </cell>
          <cell r="K365">
            <v>0</v>
          </cell>
          <cell r="L365">
            <v>0</v>
          </cell>
        </row>
        <row r="366">
          <cell r="G366">
            <v>0</v>
          </cell>
          <cell r="H366">
            <v>0</v>
          </cell>
          <cell r="J366">
            <v>0</v>
          </cell>
          <cell r="K366">
            <v>0</v>
          </cell>
          <cell r="L366">
            <v>0</v>
          </cell>
        </row>
        <row r="367">
          <cell r="G367">
            <v>0</v>
          </cell>
          <cell r="H367">
            <v>0</v>
          </cell>
          <cell r="J367">
            <v>0</v>
          </cell>
          <cell r="K367">
            <v>0</v>
          </cell>
          <cell r="L367">
            <v>0</v>
          </cell>
        </row>
        <row r="368">
          <cell r="G368">
            <v>0</v>
          </cell>
          <cell r="H368">
            <v>0</v>
          </cell>
          <cell r="J368">
            <v>0</v>
          </cell>
          <cell r="K368">
            <v>0</v>
          </cell>
          <cell r="L368">
            <v>0</v>
          </cell>
        </row>
        <row r="369">
          <cell r="G369">
            <v>0</v>
          </cell>
          <cell r="H369">
            <v>0</v>
          </cell>
          <cell r="J369">
            <v>0</v>
          </cell>
          <cell r="K369">
            <v>0</v>
          </cell>
          <cell r="L369">
            <v>0</v>
          </cell>
        </row>
        <row r="370">
          <cell r="G370">
            <v>0</v>
          </cell>
          <cell r="H370">
            <v>0</v>
          </cell>
          <cell r="J370">
            <v>6500</v>
          </cell>
          <cell r="K370">
            <v>0</v>
          </cell>
          <cell r="L370">
            <v>0</v>
          </cell>
        </row>
        <row r="371">
          <cell r="G371">
            <v>0</v>
          </cell>
          <cell r="H371">
            <v>0</v>
          </cell>
          <cell r="J371">
            <v>900</v>
          </cell>
          <cell r="K371">
            <v>0</v>
          </cell>
          <cell r="L371">
            <v>0</v>
          </cell>
        </row>
        <row r="372">
          <cell r="G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G373">
            <v>0</v>
          </cell>
          <cell r="H373">
            <v>0</v>
          </cell>
          <cell r="J373">
            <v>15000</v>
          </cell>
          <cell r="K373">
            <v>0</v>
          </cell>
          <cell r="L373">
            <v>0</v>
          </cell>
        </row>
        <row r="374">
          <cell r="G374">
            <v>0</v>
          </cell>
          <cell r="H374">
            <v>0</v>
          </cell>
          <cell r="J374">
            <v>25000</v>
          </cell>
          <cell r="K374">
            <v>0</v>
          </cell>
          <cell r="L374">
            <v>0</v>
          </cell>
        </row>
        <row r="375">
          <cell r="G375">
            <v>0</v>
          </cell>
          <cell r="H375">
            <v>0</v>
          </cell>
          <cell r="J375">
            <v>50000</v>
          </cell>
          <cell r="K375">
            <v>0</v>
          </cell>
          <cell r="L375">
            <v>0</v>
          </cell>
        </row>
        <row r="376">
          <cell r="G376">
            <v>0</v>
          </cell>
          <cell r="H376">
            <v>0</v>
          </cell>
          <cell r="J376">
            <v>60000</v>
          </cell>
          <cell r="K376">
            <v>0</v>
          </cell>
          <cell r="L376">
            <v>0</v>
          </cell>
        </row>
        <row r="377">
          <cell r="G377">
            <v>0</v>
          </cell>
          <cell r="H377">
            <v>0</v>
          </cell>
          <cell r="J377">
            <v>0</v>
          </cell>
          <cell r="K377">
            <v>0</v>
          </cell>
          <cell r="L377">
            <v>0</v>
          </cell>
        </row>
        <row r="378">
          <cell r="G378">
            <v>0</v>
          </cell>
          <cell r="H378">
            <v>0</v>
          </cell>
          <cell r="J378">
            <v>0</v>
          </cell>
          <cell r="K378">
            <v>0</v>
          </cell>
          <cell r="L378">
            <v>0</v>
          </cell>
        </row>
        <row r="379">
          <cell r="G379">
            <v>0</v>
          </cell>
          <cell r="H379">
            <v>0</v>
          </cell>
          <cell r="J379">
            <v>1260</v>
          </cell>
          <cell r="K379">
            <v>0</v>
          </cell>
          <cell r="L379">
            <v>0</v>
          </cell>
        </row>
        <row r="380">
          <cell r="G380">
            <v>0</v>
          </cell>
          <cell r="H380">
            <v>0</v>
          </cell>
          <cell r="J380">
            <v>1980</v>
          </cell>
          <cell r="K380">
            <v>0</v>
          </cell>
          <cell r="L380">
            <v>0</v>
          </cell>
        </row>
        <row r="381">
          <cell r="G381">
            <v>0</v>
          </cell>
          <cell r="H381">
            <v>0</v>
          </cell>
          <cell r="J381">
            <v>0</v>
          </cell>
          <cell r="K381">
            <v>0</v>
          </cell>
          <cell r="L381">
            <v>0</v>
          </cell>
        </row>
        <row r="382">
          <cell r="G382">
            <v>0</v>
          </cell>
          <cell r="H382">
            <v>0</v>
          </cell>
          <cell r="J382">
            <v>1440</v>
          </cell>
          <cell r="K382">
            <v>0</v>
          </cell>
          <cell r="L382">
            <v>0</v>
          </cell>
        </row>
        <row r="383">
          <cell r="G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</row>
        <row r="384">
          <cell r="G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</row>
        <row r="385">
          <cell r="G385">
            <v>0</v>
          </cell>
          <cell r="H385">
            <v>0</v>
          </cell>
          <cell r="J385">
            <v>1358</v>
          </cell>
          <cell r="K385">
            <v>0</v>
          </cell>
          <cell r="L385">
            <v>0</v>
          </cell>
        </row>
        <row r="386">
          <cell r="G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</row>
        <row r="387">
          <cell r="G387">
            <v>0</v>
          </cell>
          <cell r="H387">
            <v>0</v>
          </cell>
          <cell r="J387">
            <v>0</v>
          </cell>
          <cell r="K387">
            <v>0</v>
          </cell>
          <cell r="L387">
            <v>0</v>
          </cell>
        </row>
        <row r="388">
          <cell r="G388">
            <v>0</v>
          </cell>
          <cell r="H388">
            <v>0</v>
          </cell>
          <cell r="J388">
            <v>0</v>
          </cell>
          <cell r="K388">
            <v>0</v>
          </cell>
          <cell r="L388">
            <v>0</v>
          </cell>
        </row>
        <row r="389">
          <cell r="G389">
            <v>0</v>
          </cell>
          <cell r="H389">
            <v>0</v>
          </cell>
          <cell r="J389">
            <v>0</v>
          </cell>
          <cell r="K389">
            <v>0</v>
          </cell>
          <cell r="L389">
            <v>0</v>
          </cell>
        </row>
        <row r="390">
          <cell r="G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</row>
        <row r="391">
          <cell r="G391">
            <v>0</v>
          </cell>
          <cell r="H391">
            <v>0</v>
          </cell>
          <cell r="J391">
            <v>884</v>
          </cell>
          <cell r="K391">
            <v>0</v>
          </cell>
          <cell r="L391">
            <v>0</v>
          </cell>
        </row>
        <row r="392">
          <cell r="G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</row>
        <row r="393">
          <cell r="G393">
            <v>0</v>
          </cell>
          <cell r="H393">
            <v>0</v>
          </cell>
          <cell r="J393">
            <v>0</v>
          </cell>
          <cell r="K393">
            <v>0</v>
          </cell>
          <cell r="L393">
            <v>0</v>
          </cell>
        </row>
        <row r="394">
          <cell r="G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23000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0</v>
          </cell>
          <cell r="I402">
            <v>0</v>
          </cell>
          <cell r="J402">
            <v>22000</v>
          </cell>
          <cell r="K402">
            <v>0</v>
          </cell>
          <cell r="L402">
            <v>0</v>
          </cell>
          <cell r="M402">
            <v>0</v>
          </cell>
        </row>
        <row r="403">
          <cell r="G403">
            <v>0</v>
          </cell>
          <cell r="H403">
            <v>0</v>
          </cell>
          <cell r="I403">
            <v>0</v>
          </cell>
          <cell r="J403">
            <v>23000</v>
          </cell>
          <cell r="K403">
            <v>0</v>
          </cell>
          <cell r="L403">
            <v>0</v>
          </cell>
          <cell r="M403">
            <v>0</v>
          </cell>
        </row>
        <row r="404"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</row>
        <row r="405">
          <cell r="G405">
            <v>0</v>
          </cell>
          <cell r="H405">
            <v>0</v>
          </cell>
          <cell r="I405">
            <v>0</v>
          </cell>
          <cell r="J405">
            <v>30000</v>
          </cell>
          <cell r="K405">
            <v>0</v>
          </cell>
          <cell r="L405">
            <v>0</v>
          </cell>
          <cell r="M405">
            <v>0</v>
          </cell>
        </row>
        <row r="406"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</row>
        <row r="407"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</row>
        <row r="408">
          <cell r="G408">
            <v>0</v>
          </cell>
          <cell r="H408">
            <v>0</v>
          </cell>
          <cell r="I408">
            <v>0</v>
          </cell>
          <cell r="J408">
            <v>23000</v>
          </cell>
          <cell r="K408">
            <v>0</v>
          </cell>
          <cell r="L408">
            <v>0</v>
          </cell>
          <cell r="M408">
            <v>0</v>
          </cell>
        </row>
        <row r="409"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</row>
        <row r="411"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800000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250000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1650000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300000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55000</v>
          </cell>
          <cell r="K417">
            <v>0</v>
          </cell>
          <cell r="L417">
            <v>0</v>
          </cell>
          <cell r="M417">
            <v>0</v>
          </cell>
        </row>
        <row r="418"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</row>
        <row r="419"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J420">
            <v>53000</v>
          </cell>
          <cell r="K420">
            <v>0</v>
          </cell>
          <cell r="L420">
            <v>0</v>
          </cell>
          <cell r="M420">
            <v>0</v>
          </cell>
        </row>
        <row r="421">
          <cell r="G421">
            <v>0</v>
          </cell>
          <cell r="H421">
            <v>0</v>
          </cell>
          <cell r="I421">
            <v>0</v>
          </cell>
          <cell r="J421">
            <v>50000</v>
          </cell>
          <cell r="K421">
            <v>0</v>
          </cell>
          <cell r="L421">
            <v>0</v>
          </cell>
          <cell r="M421">
            <v>0</v>
          </cell>
        </row>
        <row r="422"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</row>
        <row r="423"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</row>
        <row r="424"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</row>
        <row r="425">
          <cell r="G425">
            <v>0</v>
          </cell>
          <cell r="H425">
            <v>0</v>
          </cell>
          <cell r="I425">
            <v>0</v>
          </cell>
          <cell r="J425">
            <v>120000</v>
          </cell>
          <cell r="K425">
            <v>0</v>
          </cell>
          <cell r="L425">
            <v>0</v>
          </cell>
          <cell r="M425">
            <v>0</v>
          </cell>
        </row>
        <row r="426">
          <cell r="G426">
            <v>0</v>
          </cell>
          <cell r="H426">
            <v>0</v>
          </cell>
          <cell r="I426">
            <v>0</v>
          </cell>
          <cell r="J426">
            <v>17000</v>
          </cell>
          <cell r="K426">
            <v>0</v>
          </cell>
          <cell r="L426">
            <v>0</v>
          </cell>
          <cell r="M426">
            <v>0</v>
          </cell>
        </row>
        <row r="427"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</row>
        <row r="428"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</row>
        <row r="429"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</row>
        <row r="430"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</row>
        <row r="431">
          <cell r="G431">
            <v>0</v>
          </cell>
          <cell r="H431">
            <v>0</v>
          </cell>
          <cell r="I431">
            <v>0</v>
          </cell>
          <cell r="J431">
            <v>105000</v>
          </cell>
          <cell r="K431">
            <v>0</v>
          </cell>
          <cell r="L431">
            <v>0</v>
          </cell>
          <cell r="M431">
            <v>0</v>
          </cell>
        </row>
        <row r="432">
          <cell r="G432">
            <v>0</v>
          </cell>
          <cell r="H432">
            <v>0</v>
          </cell>
          <cell r="I432">
            <v>0</v>
          </cell>
          <cell r="J432">
            <v>5000</v>
          </cell>
          <cell r="K432">
            <v>0</v>
          </cell>
          <cell r="L432">
            <v>0</v>
          </cell>
          <cell r="M432">
            <v>0</v>
          </cell>
        </row>
        <row r="433"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</row>
        <row r="434"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</row>
        <row r="435"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</row>
        <row r="436"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</row>
        <row r="437"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</row>
        <row r="439">
          <cell r="G439">
            <v>0</v>
          </cell>
          <cell r="H439">
            <v>0</v>
          </cell>
          <cell r="I439">
            <v>0</v>
          </cell>
          <cell r="J439">
            <v>5000</v>
          </cell>
          <cell r="K439">
            <v>0</v>
          </cell>
          <cell r="L439">
            <v>0</v>
          </cell>
          <cell r="M439">
            <v>0</v>
          </cell>
        </row>
        <row r="440"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</row>
        <row r="441">
          <cell r="G441">
            <v>0</v>
          </cell>
          <cell r="H441">
            <v>0</v>
          </cell>
          <cell r="I441">
            <v>0</v>
          </cell>
          <cell r="J441">
            <v>18000</v>
          </cell>
          <cell r="K441">
            <v>0</v>
          </cell>
          <cell r="L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  <cell r="J444">
            <v>5000</v>
          </cell>
          <cell r="K444">
            <v>0</v>
          </cell>
          <cell r="L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</row>
        <row r="446">
          <cell r="G446">
            <v>0</v>
          </cell>
          <cell r="H446">
            <v>0</v>
          </cell>
          <cell r="I446">
            <v>0</v>
          </cell>
          <cell r="J446">
            <v>170000</v>
          </cell>
          <cell r="K446">
            <v>0</v>
          </cell>
          <cell r="L446">
            <v>0</v>
          </cell>
          <cell r="M446">
            <v>0</v>
          </cell>
        </row>
        <row r="447"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</row>
        <row r="448"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</row>
        <row r="449"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</row>
        <row r="451"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</row>
        <row r="452"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</row>
        <row r="453"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</row>
        <row r="454"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</row>
        <row r="455">
          <cell r="G455">
            <v>0</v>
          </cell>
          <cell r="H455">
            <v>41203</v>
          </cell>
          <cell r="I455">
            <v>0</v>
          </cell>
          <cell r="J455">
            <v>234600</v>
          </cell>
          <cell r="K455">
            <v>0</v>
          </cell>
          <cell r="L455">
            <v>0</v>
          </cell>
          <cell r="M455">
            <v>0</v>
          </cell>
        </row>
        <row r="456">
          <cell r="G456">
            <v>0</v>
          </cell>
          <cell r="H456">
            <v>41203</v>
          </cell>
          <cell r="I456">
            <v>0</v>
          </cell>
          <cell r="J456">
            <v>234600</v>
          </cell>
          <cell r="K456">
            <v>0</v>
          </cell>
          <cell r="L456">
            <v>0</v>
          </cell>
          <cell r="M456">
            <v>0</v>
          </cell>
        </row>
        <row r="457"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</row>
        <row r="458">
          <cell r="G458">
            <v>0</v>
          </cell>
          <cell r="H458">
            <v>0</v>
          </cell>
          <cell r="I458">
            <v>0</v>
          </cell>
          <cell r="J458">
            <v>14413941</v>
          </cell>
          <cell r="K458">
            <v>0</v>
          </cell>
          <cell r="L458">
            <v>0</v>
          </cell>
          <cell r="M458">
            <v>0</v>
          </cell>
        </row>
        <row r="459">
          <cell r="G459">
            <v>0</v>
          </cell>
          <cell r="H459">
            <v>0</v>
          </cell>
          <cell r="I459">
            <v>0</v>
          </cell>
          <cell r="J459">
            <v>35222762</v>
          </cell>
          <cell r="K459">
            <v>0</v>
          </cell>
          <cell r="L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J460">
            <v>11744790</v>
          </cell>
          <cell r="K460">
            <v>0</v>
          </cell>
          <cell r="L460">
            <v>0</v>
          </cell>
          <cell r="M460">
            <v>0</v>
          </cell>
        </row>
        <row r="461"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</row>
        <row r="462">
          <cell r="G462">
            <v>0</v>
          </cell>
          <cell r="H462">
            <v>0</v>
          </cell>
          <cell r="I462">
            <v>0</v>
          </cell>
          <cell r="J462">
            <v>76777000</v>
          </cell>
          <cell r="K462">
            <v>0</v>
          </cell>
          <cell r="L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70690000</v>
          </cell>
          <cell r="K463">
            <v>0</v>
          </cell>
          <cell r="L463">
            <v>0</v>
          </cell>
          <cell r="M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</row>
        <row r="465"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1403216</v>
          </cell>
          <cell r="K466">
            <v>0</v>
          </cell>
          <cell r="L466">
            <v>0</v>
          </cell>
          <cell r="M466">
            <v>0</v>
          </cell>
        </row>
        <row r="467">
          <cell r="G467">
            <v>0</v>
          </cell>
          <cell r="H467">
            <v>0</v>
          </cell>
          <cell r="I467">
            <v>0</v>
          </cell>
          <cell r="J467">
            <v>1185964</v>
          </cell>
          <cell r="K467">
            <v>0</v>
          </cell>
          <cell r="L467">
            <v>0</v>
          </cell>
          <cell r="M467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976972</v>
          </cell>
          <cell r="K468">
            <v>0</v>
          </cell>
          <cell r="L468">
            <v>0</v>
          </cell>
          <cell r="M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1403216</v>
          </cell>
          <cell r="K469">
            <v>0</v>
          </cell>
          <cell r="L469">
            <v>0</v>
          </cell>
          <cell r="M469">
            <v>0</v>
          </cell>
        </row>
        <row r="470">
          <cell r="G470">
            <v>0</v>
          </cell>
          <cell r="H470">
            <v>0</v>
          </cell>
          <cell r="I470">
            <v>0</v>
          </cell>
          <cell r="J470">
            <v>1403216</v>
          </cell>
          <cell r="K470">
            <v>0</v>
          </cell>
          <cell r="L470">
            <v>0</v>
          </cell>
          <cell r="M470">
            <v>0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1185964</v>
          </cell>
          <cell r="K471">
            <v>0</v>
          </cell>
          <cell r="L471">
            <v>0</v>
          </cell>
          <cell r="M471">
            <v>0</v>
          </cell>
        </row>
        <row r="472">
          <cell r="G472">
            <v>0</v>
          </cell>
          <cell r="H472">
            <v>0</v>
          </cell>
          <cell r="I472">
            <v>0</v>
          </cell>
          <cell r="J472">
            <v>1221553</v>
          </cell>
          <cell r="K472">
            <v>0</v>
          </cell>
          <cell r="L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976972</v>
          </cell>
          <cell r="K473">
            <v>0</v>
          </cell>
          <cell r="L473">
            <v>0</v>
          </cell>
          <cell r="M473">
            <v>0</v>
          </cell>
        </row>
        <row r="474">
          <cell r="G474">
            <v>0</v>
          </cell>
          <cell r="H474">
            <v>0</v>
          </cell>
          <cell r="I474">
            <v>0</v>
          </cell>
          <cell r="J474">
            <v>1185964</v>
          </cell>
          <cell r="K474">
            <v>0</v>
          </cell>
          <cell r="L474">
            <v>0</v>
          </cell>
          <cell r="M474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1221553</v>
          </cell>
          <cell r="K475">
            <v>0</v>
          </cell>
          <cell r="L475">
            <v>0</v>
          </cell>
          <cell r="M475">
            <v>0</v>
          </cell>
        </row>
        <row r="476">
          <cell r="G476">
            <v>0</v>
          </cell>
          <cell r="H476">
            <v>0</v>
          </cell>
          <cell r="I476">
            <v>0</v>
          </cell>
          <cell r="J476">
            <v>976972</v>
          </cell>
          <cell r="K476">
            <v>0</v>
          </cell>
          <cell r="L476">
            <v>0</v>
          </cell>
          <cell r="M476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1185964</v>
          </cell>
          <cell r="K477">
            <v>0</v>
          </cell>
          <cell r="L477">
            <v>0</v>
          </cell>
          <cell r="M477">
            <v>0</v>
          </cell>
        </row>
        <row r="478">
          <cell r="G478">
            <v>0</v>
          </cell>
          <cell r="H478">
            <v>0</v>
          </cell>
          <cell r="I478">
            <v>0</v>
          </cell>
          <cell r="J478">
            <v>1185964</v>
          </cell>
          <cell r="K478">
            <v>0</v>
          </cell>
          <cell r="L478">
            <v>0</v>
          </cell>
          <cell r="M478">
            <v>0</v>
          </cell>
        </row>
        <row r="479">
          <cell r="G479">
            <v>0</v>
          </cell>
          <cell r="H479">
            <v>0</v>
          </cell>
          <cell r="I479">
            <v>0</v>
          </cell>
          <cell r="J479">
            <v>1185964</v>
          </cell>
          <cell r="K479">
            <v>0</v>
          </cell>
          <cell r="L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1185964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0</v>
          </cell>
          <cell r="H481">
            <v>0</v>
          </cell>
          <cell r="I481">
            <v>0</v>
          </cell>
          <cell r="J481">
            <v>1203759</v>
          </cell>
          <cell r="K481">
            <v>0</v>
          </cell>
          <cell r="L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1203759</v>
          </cell>
          <cell r="K482">
            <v>0</v>
          </cell>
          <cell r="L482">
            <v>0</v>
          </cell>
          <cell r="M482">
            <v>0</v>
          </cell>
        </row>
        <row r="483">
          <cell r="G483">
            <v>0</v>
          </cell>
          <cell r="H483">
            <v>0</v>
          </cell>
          <cell r="I483">
            <v>0</v>
          </cell>
          <cell r="J483">
            <v>976972</v>
          </cell>
          <cell r="K483">
            <v>0</v>
          </cell>
          <cell r="L483">
            <v>0</v>
          </cell>
          <cell r="M483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1403216</v>
          </cell>
          <cell r="K484">
            <v>0</v>
          </cell>
          <cell r="L484">
            <v>0</v>
          </cell>
          <cell r="M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</row>
        <row r="491"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G493">
            <v>0</v>
          </cell>
          <cell r="H493">
            <v>0</v>
          </cell>
          <cell r="I493">
            <v>0</v>
          </cell>
          <cell r="J493">
            <v>14465000</v>
          </cell>
          <cell r="K493">
            <v>0</v>
          </cell>
          <cell r="L493">
            <v>0</v>
          </cell>
          <cell r="M493">
            <v>0</v>
          </cell>
        </row>
        <row r="494"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G499">
            <v>0</v>
          </cell>
          <cell r="H499">
            <v>0</v>
          </cell>
          <cell r="I499">
            <v>0</v>
          </cell>
          <cell r="J499">
            <v>19474000</v>
          </cell>
          <cell r="K499">
            <v>0</v>
          </cell>
          <cell r="L499">
            <v>0</v>
          </cell>
          <cell r="M499">
            <v>0</v>
          </cell>
        </row>
        <row r="500"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G503">
            <v>0</v>
          </cell>
          <cell r="H503">
            <v>0</v>
          </cell>
          <cell r="I503">
            <v>0</v>
          </cell>
          <cell r="J503">
            <v>120000</v>
          </cell>
          <cell r="K503">
            <v>0</v>
          </cell>
          <cell r="L503">
            <v>0</v>
          </cell>
          <cell r="M503">
            <v>0</v>
          </cell>
        </row>
        <row r="504">
          <cell r="G504">
            <v>0</v>
          </cell>
          <cell r="H504">
            <v>0</v>
          </cell>
          <cell r="I504">
            <v>0</v>
          </cell>
          <cell r="J504">
            <v>4140000</v>
          </cell>
          <cell r="K504">
            <v>0</v>
          </cell>
          <cell r="L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J505">
            <v>6740000</v>
          </cell>
          <cell r="K505">
            <v>0</v>
          </cell>
          <cell r="L505">
            <v>0</v>
          </cell>
          <cell r="M505">
            <v>0</v>
          </cell>
        </row>
        <row r="506">
          <cell r="G506">
            <v>0</v>
          </cell>
          <cell r="H506">
            <v>0</v>
          </cell>
          <cell r="I506">
            <v>0</v>
          </cell>
          <cell r="J506">
            <v>350000</v>
          </cell>
          <cell r="K506">
            <v>0</v>
          </cell>
          <cell r="L506">
            <v>0</v>
          </cell>
          <cell r="M506">
            <v>0</v>
          </cell>
        </row>
        <row r="507">
          <cell r="G507">
            <v>0</v>
          </cell>
          <cell r="H507">
            <v>0</v>
          </cell>
          <cell r="I507">
            <v>0</v>
          </cell>
          <cell r="J507">
            <v>16990000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0</v>
          </cell>
          <cell r="H508">
            <v>0</v>
          </cell>
          <cell r="I508">
            <v>0</v>
          </cell>
          <cell r="J508">
            <v>8990000</v>
          </cell>
          <cell r="K508">
            <v>0</v>
          </cell>
          <cell r="L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J509">
            <v>6990000</v>
          </cell>
          <cell r="K509">
            <v>0</v>
          </cell>
          <cell r="L509">
            <v>0</v>
          </cell>
          <cell r="M509">
            <v>0</v>
          </cell>
        </row>
        <row r="510">
          <cell r="G510">
            <v>0</v>
          </cell>
          <cell r="H510">
            <v>0</v>
          </cell>
          <cell r="I510">
            <v>0</v>
          </cell>
          <cell r="J510">
            <v>350000</v>
          </cell>
          <cell r="K510">
            <v>0</v>
          </cell>
          <cell r="L510">
            <v>0</v>
          </cell>
          <cell r="M510">
            <v>0</v>
          </cell>
        </row>
        <row r="511">
          <cell r="G511">
            <v>0</v>
          </cell>
          <cell r="H511">
            <v>0</v>
          </cell>
          <cell r="I511">
            <v>0</v>
          </cell>
          <cell r="J511">
            <v>6240000</v>
          </cell>
          <cell r="K511">
            <v>0</v>
          </cell>
          <cell r="L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J512">
            <v>5070000</v>
          </cell>
          <cell r="K512">
            <v>0</v>
          </cell>
          <cell r="L512">
            <v>0</v>
          </cell>
          <cell r="M512">
            <v>0</v>
          </cell>
        </row>
        <row r="513">
          <cell r="G513">
            <v>0</v>
          </cell>
          <cell r="H513">
            <v>0</v>
          </cell>
          <cell r="I513">
            <v>0</v>
          </cell>
          <cell r="J513">
            <v>4470000</v>
          </cell>
          <cell r="K513">
            <v>0</v>
          </cell>
          <cell r="L513">
            <v>0</v>
          </cell>
          <cell r="M513">
            <v>0</v>
          </cell>
        </row>
        <row r="514">
          <cell r="G514">
            <v>0</v>
          </cell>
          <cell r="H514">
            <v>0</v>
          </cell>
          <cell r="I514">
            <v>0</v>
          </cell>
          <cell r="J514">
            <v>6240000</v>
          </cell>
          <cell r="K514">
            <v>0</v>
          </cell>
          <cell r="L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J515">
            <v>6240000</v>
          </cell>
          <cell r="K515">
            <v>0</v>
          </cell>
          <cell r="L515">
            <v>0</v>
          </cell>
          <cell r="M515">
            <v>0</v>
          </cell>
        </row>
        <row r="516">
          <cell r="G516">
            <v>0</v>
          </cell>
          <cell r="H516">
            <v>0</v>
          </cell>
          <cell r="I516">
            <v>0</v>
          </cell>
          <cell r="J516">
            <v>6240000</v>
          </cell>
          <cell r="K516">
            <v>0</v>
          </cell>
          <cell r="L516">
            <v>0</v>
          </cell>
          <cell r="M516">
            <v>0</v>
          </cell>
        </row>
        <row r="517">
          <cell r="G517">
            <v>0</v>
          </cell>
          <cell r="H517">
            <v>0</v>
          </cell>
          <cell r="I517">
            <v>0</v>
          </cell>
          <cell r="J517">
            <v>75040000</v>
          </cell>
          <cell r="K517">
            <v>0</v>
          </cell>
          <cell r="L517">
            <v>0</v>
          </cell>
          <cell r="M517">
            <v>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350000</v>
          </cell>
          <cell r="K518">
            <v>0</v>
          </cell>
          <cell r="L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J519">
            <v>4140000</v>
          </cell>
          <cell r="K519">
            <v>0</v>
          </cell>
          <cell r="L519">
            <v>0</v>
          </cell>
          <cell r="M519">
            <v>0</v>
          </cell>
        </row>
        <row r="520">
          <cell r="G520">
            <v>0</v>
          </cell>
          <cell r="H520">
            <v>0</v>
          </cell>
          <cell r="I520">
            <v>0</v>
          </cell>
          <cell r="J520">
            <v>6240000</v>
          </cell>
          <cell r="K520">
            <v>0</v>
          </cell>
          <cell r="L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J521">
            <v>5040000</v>
          </cell>
          <cell r="K521">
            <v>0</v>
          </cell>
          <cell r="L521">
            <v>0</v>
          </cell>
          <cell r="M521">
            <v>0</v>
          </cell>
        </row>
        <row r="522">
          <cell r="G522">
            <v>0</v>
          </cell>
          <cell r="H522">
            <v>0</v>
          </cell>
          <cell r="I522">
            <v>0</v>
          </cell>
          <cell r="J522">
            <v>120000</v>
          </cell>
          <cell r="K522">
            <v>0</v>
          </cell>
          <cell r="L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J523">
            <v>350000</v>
          </cell>
          <cell r="K523">
            <v>0</v>
          </cell>
          <cell r="L523">
            <v>0</v>
          </cell>
          <cell r="M523">
            <v>0</v>
          </cell>
        </row>
        <row r="524">
          <cell r="G524">
            <v>0</v>
          </cell>
          <cell r="H524">
            <v>0</v>
          </cell>
          <cell r="I524">
            <v>0</v>
          </cell>
          <cell r="J524">
            <v>56030000</v>
          </cell>
          <cell r="K524">
            <v>0</v>
          </cell>
          <cell r="L524">
            <v>0</v>
          </cell>
          <cell r="M524">
            <v>0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</row>
        <row r="531"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</row>
        <row r="540"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</row>
        <row r="543"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</row>
        <row r="554"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</row>
        <row r="556">
          <cell r="G556">
            <v>0</v>
          </cell>
          <cell r="H556">
            <v>621781</v>
          </cell>
          <cell r="I556">
            <v>0</v>
          </cell>
          <cell r="J556">
            <v>1228875</v>
          </cell>
          <cell r="K556">
            <v>0</v>
          </cell>
          <cell r="L556">
            <v>0</v>
          </cell>
          <cell r="M556">
            <v>0</v>
          </cell>
        </row>
        <row r="557">
          <cell r="G557">
            <v>0</v>
          </cell>
          <cell r="H557">
            <v>423296</v>
          </cell>
          <cell r="I557">
            <v>0</v>
          </cell>
          <cell r="J557">
            <v>598085</v>
          </cell>
          <cell r="K557">
            <v>0</v>
          </cell>
          <cell r="L557">
            <v>0</v>
          </cell>
          <cell r="M557">
            <v>0</v>
          </cell>
        </row>
        <row r="558">
          <cell r="G558">
            <v>0</v>
          </cell>
          <cell r="H558">
            <v>596418</v>
          </cell>
          <cell r="I558">
            <v>0</v>
          </cell>
          <cell r="J558">
            <v>891885</v>
          </cell>
          <cell r="K558">
            <v>0</v>
          </cell>
          <cell r="L558">
            <v>0</v>
          </cell>
          <cell r="M558">
            <v>0</v>
          </cell>
        </row>
        <row r="559"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</row>
        <row r="563"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</row>
        <row r="564"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</row>
        <row r="565"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</row>
        <row r="566"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</row>
        <row r="567"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</row>
        <row r="568"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</row>
        <row r="574"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</row>
        <row r="578"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</row>
        <row r="579"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</row>
        <row r="580"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</row>
        <row r="581"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</row>
        <row r="582"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</row>
        <row r="583"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</row>
        <row r="584"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</row>
        <row r="586"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</row>
        <row r="587"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</row>
        <row r="588"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</row>
        <row r="592"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</row>
        <row r="594"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</row>
        <row r="596"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</row>
        <row r="597"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</row>
        <row r="599"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</row>
        <row r="601">
          <cell r="G601">
            <v>0</v>
          </cell>
          <cell r="H601">
            <v>17692</v>
          </cell>
          <cell r="I601">
            <v>0</v>
          </cell>
          <cell r="J601">
            <v>500</v>
          </cell>
          <cell r="K601">
            <v>0</v>
          </cell>
          <cell r="L601">
            <v>0</v>
          </cell>
          <cell r="M601">
            <v>0</v>
          </cell>
        </row>
        <row r="602"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</row>
        <row r="603">
          <cell r="G603">
            <v>0</v>
          </cell>
          <cell r="H603">
            <v>14843</v>
          </cell>
          <cell r="I603">
            <v>0</v>
          </cell>
          <cell r="J603">
            <v>500</v>
          </cell>
          <cell r="K603">
            <v>0</v>
          </cell>
          <cell r="L603">
            <v>0</v>
          </cell>
          <cell r="M603">
            <v>0</v>
          </cell>
        </row>
        <row r="604"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</row>
        <row r="605"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G606">
            <v>0</v>
          </cell>
          <cell r="H606">
            <v>22657</v>
          </cell>
          <cell r="I606">
            <v>0</v>
          </cell>
          <cell r="J606">
            <v>1000</v>
          </cell>
          <cell r="K606">
            <v>0</v>
          </cell>
          <cell r="L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</row>
        <row r="608"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</row>
        <row r="610"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G611">
            <v>0</v>
          </cell>
          <cell r="H611">
            <v>1053619</v>
          </cell>
          <cell r="I611">
            <v>0</v>
          </cell>
          <cell r="J611">
            <v>953727</v>
          </cell>
          <cell r="K611">
            <v>0</v>
          </cell>
          <cell r="L611">
            <v>0</v>
          </cell>
          <cell r="M611">
            <v>0</v>
          </cell>
        </row>
        <row r="612">
          <cell r="G612">
            <v>0</v>
          </cell>
          <cell r="H612">
            <v>14323</v>
          </cell>
          <cell r="I612">
            <v>0</v>
          </cell>
          <cell r="J612">
            <v>7556</v>
          </cell>
          <cell r="K612">
            <v>0</v>
          </cell>
          <cell r="L612">
            <v>0</v>
          </cell>
          <cell r="M612">
            <v>0</v>
          </cell>
        </row>
        <row r="613">
          <cell r="G613">
            <v>0</v>
          </cell>
          <cell r="H613">
            <v>73107</v>
          </cell>
          <cell r="I613">
            <v>0</v>
          </cell>
          <cell r="J613">
            <v>36595</v>
          </cell>
          <cell r="K613">
            <v>0</v>
          </cell>
          <cell r="L613">
            <v>0</v>
          </cell>
          <cell r="M613">
            <v>0</v>
          </cell>
        </row>
        <row r="614"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</row>
        <row r="625">
          <cell r="G625">
            <v>113287</v>
          </cell>
          <cell r="H625">
            <v>0</v>
          </cell>
          <cell r="K625">
            <v>113287</v>
          </cell>
        </row>
        <row r="626">
          <cell r="G626">
            <v>38825</v>
          </cell>
          <cell r="H626">
            <v>0</v>
          </cell>
          <cell r="K626">
            <v>38825</v>
          </cell>
        </row>
        <row r="627">
          <cell r="G627">
            <v>0</v>
          </cell>
          <cell r="H627">
            <v>0</v>
          </cell>
        </row>
        <row r="628">
          <cell r="G628">
            <v>2288772</v>
          </cell>
          <cell r="H628">
            <v>0</v>
          </cell>
          <cell r="I628">
            <v>53001</v>
          </cell>
          <cell r="K628">
            <v>2235771</v>
          </cell>
          <cell r="M628">
            <v>0</v>
          </cell>
        </row>
        <row r="629">
          <cell r="G629">
            <v>0</v>
          </cell>
          <cell r="H629">
            <v>0</v>
          </cell>
          <cell r="K629">
            <v>0</v>
          </cell>
        </row>
        <row r="630">
          <cell r="G630">
            <v>0</v>
          </cell>
          <cell r="H630">
            <v>0</v>
          </cell>
          <cell r="K630">
            <v>0</v>
          </cell>
        </row>
        <row r="631">
          <cell r="G631">
            <v>0</v>
          </cell>
          <cell r="H631">
            <v>0</v>
          </cell>
          <cell r="K631">
            <v>0</v>
          </cell>
        </row>
        <row r="632">
          <cell r="G632">
            <v>0</v>
          </cell>
          <cell r="H632">
            <v>0</v>
          </cell>
        </row>
        <row r="633">
          <cell r="G633">
            <v>0</v>
          </cell>
          <cell r="H633">
            <v>0</v>
          </cell>
        </row>
        <row r="634">
          <cell r="G634">
            <v>2716553</v>
          </cell>
          <cell r="H634">
            <v>47911</v>
          </cell>
          <cell r="I634">
            <v>2716553</v>
          </cell>
        </row>
        <row r="635">
          <cell r="G635">
            <v>2016878</v>
          </cell>
          <cell r="H635">
            <v>59146</v>
          </cell>
          <cell r="I635">
            <v>2016878</v>
          </cell>
        </row>
        <row r="636">
          <cell r="G636">
            <v>0</v>
          </cell>
          <cell r="H636">
            <v>66547</v>
          </cell>
          <cell r="I636">
            <v>0</v>
          </cell>
        </row>
        <row r="637">
          <cell r="G637">
            <v>0</v>
          </cell>
          <cell r="H637">
            <v>97565</v>
          </cell>
          <cell r="I637">
            <v>0</v>
          </cell>
        </row>
        <row r="638">
          <cell r="G638">
            <v>0</v>
          </cell>
          <cell r="H638">
            <v>52369</v>
          </cell>
          <cell r="I638">
            <v>0</v>
          </cell>
        </row>
        <row r="639">
          <cell r="G639">
            <v>0</v>
          </cell>
          <cell r="H639">
            <v>176615</v>
          </cell>
          <cell r="I639">
            <v>0</v>
          </cell>
        </row>
        <row r="640">
          <cell r="G640">
            <v>0</v>
          </cell>
          <cell r="H640">
            <v>50009</v>
          </cell>
          <cell r="I640">
            <v>0</v>
          </cell>
        </row>
        <row r="641">
          <cell r="G641">
            <v>0</v>
          </cell>
          <cell r="H641">
            <v>33755</v>
          </cell>
          <cell r="I641">
            <v>0</v>
          </cell>
        </row>
        <row r="642">
          <cell r="G642">
            <v>0</v>
          </cell>
          <cell r="H642">
            <v>73980</v>
          </cell>
          <cell r="I642">
            <v>0</v>
          </cell>
        </row>
        <row r="643">
          <cell r="G643">
            <v>0</v>
          </cell>
          <cell r="H643">
            <v>60168</v>
          </cell>
          <cell r="I643">
            <v>0</v>
          </cell>
        </row>
        <row r="644">
          <cell r="G644">
            <v>0</v>
          </cell>
          <cell r="H644">
            <v>75788</v>
          </cell>
          <cell r="I644">
            <v>0</v>
          </cell>
        </row>
        <row r="645">
          <cell r="G645">
            <v>0</v>
          </cell>
          <cell r="H645">
            <v>91475</v>
          </cell>
          <cell r="I645">
            <v>0</v>
          </cell>
        </row>
        <row r="646">
          <cell r="G646">
            <v>0</v>
          </cell>
          <cell r="H646">
            <v>48675</v>
          </cell>
          <cell r="I646">
            <v>0</v>
          </cell>
        </row>
        <row r="647">
          <cell r="G647">
            <v>0</v>
          </cell>
          <cell r="H647">
            <v>64758</v>
          </cell>
          <cell r="I647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>
  <externalBook xmlns:r="http://schemas.openxmlformats.org/officeDocument/2006/relationships" r:id="rId1">
    <sheetNames>
      <sheetName val="건축공사"/>
      <sheetName val="을지"/>
    </sheetNames>
    <sheetDataSet>
      <sheetData sheetId="0"/>
      <sheetData sheetId="1"/>
    </sheetDataSet>
  </externalBook>
</externalLink>
</file>

<file path=xl/externalLinks/externalLink61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3.xml><?xml version="1.0" encoding="utf-8"?>
<externalLink xmlns="http://schemas.openxmlformats.org/spreadsheetml/2006/main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</sheetDataSet>
  </externalBook>
</externalLink>
</file>

<file path=xl/externalLinks/externalLink64.xml><?xml version="1.0" encoding="utf-8"?>
<externalLink xmlns="http://schemas.openxmlformats.org/spreadsheetml/2006/main">
  <externalBook xmlns:r="http://schemas.openxmlformats.org/officeDocument/2006/relationships" r:id="rId1">
    <sheetNames>
      <sheetName val="토목"/>
      <sheetName val="설명서 "/>
    </sheetNames>
    <sheetDataSet>
      <sheetData sheetId="0" refreshError="1"/>
      <sheetData sheetId="1" refreshError="1"/>
    </sheetDataSet>
  </externalBook>
</externalLink>
</file>

<file path=xl/externalLinks/externalLink65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66.xml><?xml version="1.0" encoding="utf-8"?>
<externalLink xmlns="http://schemas.openxmlformats.org/spreadsheetml/2006/main">
  <externalBook xmlns:r="http://schemas.openxmlformats.org/officeDocument/2006/relationships" r:id="rId1">
    <sheetNames>
      <sheetName val="B0"/>
      <sheetName val="B01"/>
      <sheetName val="B0102"/>
      <sheetName val="B0103"/>
      <sheetName val="B0104"/>
      <sheetName val="B0105"/>
      <sheetName val="B0106"/>
      <sheetName val="B0107"/>
      <sheetName val="B0108"/>
      <sheetName val="B0109"/>
      <sheetName val="B0110"/>
      <sheetName val="B02"/>
      <sheetName val="B0201"/>
      <sheetName val="B0202"/>
      <sheetName val="B0203"/>
      <sheetName val="B0204"/>
      <sheetName val="B0205"/>
      <sheetName val="B0206"/>
      <sheetName val="B0207"/>
      <sheetName val="B0208"/>
      <sheetName val="B0209"/>
      <sheetName val="B0210"/>
      <sheetName val="일위대가목차"/>
      <sheetName val="일위대가표"/>
      <sheetName val="단가표"/>
      <sheetName val="단가조사서"/>
      <sheetName val="공종"/>
      <sheetName val="단가구분"/>
      <sheetName val="PCODE"/>
      <sheetName val="서식(내역)"/>
      <sheetName val="서식(단가)"/>
      <sheetName val="서식(일위대가)"/>
      <sheetName val="서식(목차)"/>
      <sheetName val="B0101"/>
      <sheetName val="전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7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소비자가"/>
      <sheetName val="제직재"/>
      <sheetName val="설직재-1"/>
      <sheetName val="제-노임"/>
    </sheetNames>
    <sheetDataSet>
      <sheetData sheetId="0" refreshError="1"/>
      <sheetData sheetId="1" refreshError="1">
        <row r="46">
          <cell r="I46" t="str">
            <v>내용</v>
          </cell>
          <cell r="J46" t="str">
            <v>단가</v>
          </cell>
        </row>
        <row r="47">
          <cell r="I47" t="str">
            <v>ED008</v>
          </cell>
          <cell r="J47">
            <v>141800</v>
          </cell>
        </row>
        <row r="48">
          <cell r="I48" t="str">
            <v>ED012</v>
          </cell>
          <cell r="J48">
            <v>173300</v>
          </cell>
        </row>
        <row r="49">
          <cell r="I49" t="str">
            <v>ED014</v>
          </cell>
          <cell r="J49">
            <v>216300</v>
          </cell>
        </row>
        <row r="50">
          <cell r="I50" t="str">
            <v>ED016</v>
          </cell>
          <cell r="J50">
            <v>231000</v>
          </cell>
        </row>
        <row r="51">
          <cell r="I51" t="str">
            <v>ED018</v>
          </cell>
          <cell r="J51">
            <v>243600</v>
          </cell>
        </row>
        <row r="52">
          <cell r="I52" t="str">
            <v>ED018X</v>
          </cell>
          <cell r="J52">
            <v>268800</v>
          </cell>
        </row>
        <row r="53">
          <cell r="I53" t="str">
            <v>ED0108</v>
          </cell>
          <cell r="J53">
            <v>105000</v>
          </cell>
        </row>
        <row r="54">
          <cell r="I54" t="str">
            <v>ED0112</v>
          </cell>
          <cell r="J54">
            <v>132300</v>
          </cell>
        </row>
        <row r="55">
          <cell r="I55" t="str">
            <v>ED0114</v>
          </cell>
          <cell r="J55">
            <v>162800</v>
          </cell>
        </row>
        <row r="56">
          <cell r="I56" t="str">
            <v>ED0116</v>
          </cell>
          <cell r="J56">
            <v>177500</v>
          </cell>
        </row>
        <row r="57">
          <cell r="I57" t="str">
            <v>EP0202</v>
          </cell>
          <cell r="J57">
            <v>131300</v>
          </cell>
        </row>
        <row r="58">
          <cell r="I58" t="str">
            <v>EP0203</v>
          </cell>
          <cell r="J58">
            <v>131300</v>
          </cell>
        </row>
        <row r="59">
          <cell r="I59" t="str">
            <v>EP0302</v>
          </cell>
          <cell r="J59">
            <v>168000</v>
          </cell>
        </row>
        <row r="60">
          <cell r="I60" t="str">
            <v>EP0303</v>
          </cell>
          <cell r="J60">
            <v>168000</v>
          </cell>
        </row>
        <row r="61">
          <cell r="I61" t="str">
            <v>ED401</v>
          </cell>
          <cell r="J61">
            <v>128100</v>
          </cell>
        </row>
        <row r="62">
          <cell r="I62" t="str">
            <v>ED410R</v>
          </cell>
          <cell r="J62">
            <v>160700</v>
          </cell>
        </row>
        <row r="63">
          <cell r="I63" t="str">
            <v>ED410L</v>
          </cell>
          <cell r="J63">
            <v>160700</v>
          </cell>
        </row>
        <row r="64">
          <cell r="I64" t="str">
            <v>ED412</v>
          </cell>
          <cell r="J64">
            <v>160700</v>
          </cell>
        </row>
        <row r="65">
          <cell r="I65" t="str">
            <v>ED950</v>
          </cell>
          <cell r="J65">
            <v>264600</v>
          </cell>
        </row>
        <row r="66">
          <cell r="I66" t="str">
            <v>ED5086R</v>
          </cell>
          <cell r="J66">
            <v>105000</v>
          </cell>
        </row>
        <row r="67">
          <cell r="I67" t="str">
            <v>ED5086L</v>
          </cell>
          <cell r="J67">
            <v>105000</v>
          </cell>
        </row>
        <row r="68">
          <cell r="I68" t="str">
            <v>ED5466</v>
          </cell>
          <cell r="J68">
            <v>33600</v>
          </cell>
        </row>
        <row r="69">
          <cell r="I69" t="str">
            <v>ED5966</v>
          </cell>
          <cell r="J69">
            <v>56700</v>
          </cell>
        </row>
        <row r="70">
          <cell r="I70" t="str">
            <v>ED912</v>
          </cell>
          <cell r="J70">
            <v>203700</v>
          </cell>
        </row>
        <row r="71">
          <cell r="I71" t="str">
            <v>ED916</v>
          </cell>
          <cell r="J71">
            <v>249900</v>
          </cell>
        </row>
        <row r="72">
          <cell r="I72" t="str">
            <v>ED516</v>
          </cell>
          <cell r="J72">
            <v>63000</v>
          </cell>
        </row>
        <row r="73">
          <cell r="I73" t="str">
            <v>ED517R</v>
          </cell>
          <cell r="J73">
            <v>74600</v>
          </cell>
        </row>
        <row r="74">
          <cell r="I74" t="str">
            <v>ED517L</v>
          </cell>
          <cell r="J74">
            <v>74600</v>
          </cell>
        </row>
        <row r="75">
          <cell r="I75" t="str">
            <v>ED5488</v>
          </cell>
          <cell r="J75">
            <v>39900</v>
          </cell>
        </row>
        <row r="76">
          <cell r="I76" t="str">
            <v>ED5988</v>
          </cell>
          <cell r="J76">
            <v>65100</v>
          </cell>
        </row>
        <row r="77">
          <cell r="I77" t="str">
            <v>ED0608</v>
          </cell>
          <cell r="J77">
            <v>54600</v>
          </cell>
        </row>
        <row r="78">
          <cell r="I78" t="str">
            <v>ED0612</v>
          </cell>
          <cell r="J78">
            <v>65100</v>
          </cell>
        </row>
        <row r="81">
          <cell r="I81" t="str">
            <v>ED0616</v>
          </cell>
          <cell r="J81">
            <v>92400</v>
          </cell>
        </row>
        <row r="82">
          <cell r="I82" t="str">
            <v>ED0706</v>
          </cell>
          <cell r="J82">
            <v>105000</v>
          </cell>
        </row>
        <row r="83">
          <cell r="I83" t="str">
            <v>ED0708</v>
          </cell>
          <cell r="J83">
            <v>141800</v>
          </cell>
        </row>
        <row r="84">
          <cell r="I84" t="str">
            <v>ED0806</v>
          </cell>
          <cell r="J84">
            <v>122900</v>
          </cell>
        </row>
        <row r="85">
          <cell r="I85" t="str">
            <v>ED0808</v>
          </cell>
          <cell r="J85">
            <v>164900</v>
          </cell>
        </row>
        <row r="86">
          <cell r="I86" t="str">
            <v>EZ016</v>
          </cell>
          <cell r="J86">
            <v>371700</v>
          </cell>
        </row>
        <row r="87">
          <cell r="I87" t="str">
            <v>EZ018</v>
          </cell>
          <cell r="J87">
            <v>400100</v>
          </cell>
        </row>
        <row r="88">
          <cell r="I88" t="str">
            <v>TD008</v>
          </cell>
          <cell r="J88">
            <v>155400</v>
          </cell>
        </row>
        <row r="89">
          <cell r="I89" t="str">
            <v>TD010</v>
          </cell>
          <cell r="J89">
            <v>173300</v>
          </cell>
        </row>
        <row r="90">
          <cell r="I90" t="str">
            <v>TD012</v>
          </cell>
          <cell r="J90">
            <v>191100</v>
          </cell>
        </row>
        <row r="91">
          <cell r="I91" t="str">
            <v>TD014</v>
          </cell>
          <cell r="J91">
            <v>236300</v>
          </cell>
        </row>
        <row r="92">
          <cell r="I92" t="str">
            <v>TD016</v>
          </cell>
          <cell r="J92">
            <v>254100</v>
          </cell>
        </row>
        <row r="93">
          <cell r="I93" t="str">
            <v>TD018</v>
          </cell>
          <cell r="J93">
            <v>272000</v>
          </cell>
        </row>
        <row r="94">
          <cell r="I94" t="str">
            <v>TD108</v>
          </cell>
          <cell r="J94">
            <v>115500</v>
          </cell>
        </row>
        <row r="112">
          <cell r="I112" t="str">
            <v>TD110</v>
          </cell>
          <cell r="J112">
            <v>130200</v>
          </cell>
        </row>
        <row r="113">
          <cell r="I113" t="str">
            <v>TD112</v>
          </cell>
          <cell r="J113">
            <v>147000</v>
          </cell>
        </row>
        <row r="114">
          <cell r="I114" t="str">
            <v>TD114</v>
          </cell>
          <cell r="J114">
            <v>178500</v>
          </cell>
        </row>
        <row r="115">
          <cell r="I115" t="str">
            <v>TD116</v>
          </cell>
          <cell r="J115">
            <v>196400</v>
          </cell>
        </row>
        <row r="116">
          <cell r="I116" t="str">
            <v>TD118</v>
          </cell>
          <cell r="J116">
            <v>222600</v>
          </cell>
        </row>
        <row r="117">
          <cell r="I117" t="str">
            <v>TP0302</v>
          </cell>
          <cell r="J117">
            <v>198500</v>
          </cell>
        </row>
        <row r="118">
          <cell r="I118" t="str">
            <v>TP0303</v>
          </cell>
          <cell r="J118">
            <v>206900</v>
          </cell>
        </row>
        <row r="119">
          <cell r="I119" t="str">
            <v>TP0312</v>
          </cell>
          <cell r="J119">
            <v>156500</v>
          </cell>
        </row>
        <row r="120">
          <cell r="I120" t="str">
            <v>TP0313</v>
          </cell>
          <cell r="J120">
            <v>162800</v>
          </cell>
        </row>
        <row r="121">
          <cell r="I121" t="str">
            <v>TP0502</v>
          </cell>
          <cell r="J121">
            <v>149100</v>
          </cell>
        </row>
        <row r="122">
          <cell r="I122" t="str">
            <v>TP0503</v>
          </cell>
          <cell r="J122">
            <v>152300</v>
          </cell>
        </row>
        <row r="123">
          <cell r="I123" t="str">
            <v>TD410</v>
          </cell>
          <cell r="J123">
            <v>163800</v>
          </cell>
        </row>
        <row r="124">
          <cell r="I124" t="str">
            <v>TD412</v>
          </cell>
          <cell r="J124">
            <v>173300</v>
          </cell>
        </row>
        <row r="125">
          <cell r="I125" t="str">
            <v>TD546</v>
          </cell>
          <cell r="J125">
            <v>46200</v>
          </cell>
        </row>
        <row r="126">
          <cell r="I126" t="str">
            <v>TD596</v>
          </cell>
          <cell r="J126">
            <v>68300</v>
          </cell>
        </row>
        <row r="127">
          <cell r="I127" t="str">
            <v>TD516</v>
          </cell>
          <cell r="J127">
            <v>83000</v>
          </cell>
        </row>
        <row r="128">
          <cell r="I128" t="str">
            <v>TD517R</v>
          </cell>
          <cell r="J128">
            <v>97700</v>
          </cell>
        </row>
        <row r="129">
          <cell r="I129" t="str">
            <v>TD517L</v>
          </cell>
          <cell r="J129">
            <v>97700</v>
          </cell>
        </row>
        <row r="130">
          <cell r="I130" t="str">
            <v>TD518</v>
          </cell>
          <cell r="J130">
            <v>108200</v>
          </cell>
        </row>
        <row r="131">
          <cell r="I131" t="str">
            <v>TD546</v>
          </cell>
          <cell r="J131">
            <v>46200</v>
          </cell>
        </row>
        <row r="132">
          <cell r="I132" t="str">
            <v>TD548</v>
          </cell>
          <cell r="J132">
            <v>66200</v>
          </cell>
        </row>
        <row r="133">
          <cell r="I133" t="str">
            <v>TD506</v>
          </cell>
          <cell r="J133">
            <v>159600</v>
          </cell>
        </row>
        <row r="134">
          <cell r="I134" t="str">
            <v>TD507R</v>
          </cell>
          <cell r="J134">
            <v>171200</v>
          </cell>
        </row>
        <row r="135">
          <cell r="I135" t="str">
            <v>TD507L</v>
          </cell>
          <cell r="J135">
            <v>171200</v>
          </cell>
        </row>
        <row r="136">
          <cell r="I136" t="str">
            <v>TD508</v>
          </cell>
          <cell r="J136">
            <v>183800</v>
          </cell>
        </row>
        <row r="137">
          <cell r="I137" t="str">
            <v>TD598</v>
          </cell>
          <cell r="J137">
            <v>95600</v>
          </cell>
        </row>
        <row r="138">
          <cell r="I138" t="str">
            <v>TD597R</v>
          </cell>
          <cell r="J138">
            <v>86100</v>
          </cell>
        </row>
        <row r="139">
          <cell r="I139" t="str">
            <v>TD597L</v>
          </cell>
          <cell r="J139">
            <v>86100</v>
          </cell>
        </row>
        <row r="140">
          <cell r="I140" t="str">
            <v>TD0608</v>
          </cell>
          <cell r="J140">
            <v>56700</v>
          </cell>
        </row>
        <row r="141">
          <cell r="I141" t="str">
            <v>TD0612</v>
          </cell>
          <cell r="J141">
            <v>68300</v>
          </cell>
        </row>
        <row r="142">
          <cell r="I142" t="str">
            <v>TD0614</v>
          </cell>
          <cell r="J142">
            <v>86100</v>
          </cell>
        </row>
        <row r="143">
          <cell r="I143" t="str">
            <v>TD0616</v>
          </cell>
          <cell r="J143">
            <v>96600</v>
          </cell>
        </row>
        <row r="144">
          <cell r="I144" t="str">
            <v>TD712</v>
          </cell>
          <cell r="J144">
            <v>212100</v>
          </cell>
        </row>
        <row r="145">
          <cell r="I145" t="str">
            <v>TD808</v>
          </cell>
          <cell r="J145">
            <v>180600</v>
          </cell>
        </row>
        <row r="146">
          <cell r="I146" t="str">
            <v>TD990</v>
          </cell>
          <cell r="J146">
            <v>159600</v>
          </cell>
        </row>
        <row r="147">
          <cell r="I147" t="str">
            <v>TD912</v>
          </cell>
          <cell r="J147">
            <v>129200</v>
          </cell>
        </row>
        <row r="148">
          <cell r="I148" t="str">
            <v>TD916</v>
          </cell>
          <cell r="J148">
            <v>171200</v>
          </cell>
        </row>
        <row r="149">
          <cell r="I149" t="str">
            <v>TD966</v>
          </cell>
          <cell r="J149">
            <v>96600</v>
          </cell>
        </row>
        <row r="150">
          <cell r="I150" t="str">
            <v>TD988</v>
          </cell>
          <cell r="J150">
            <v>155400</v>
          </cell>
        </row>
        <row r="151">
          <cell r="I151" t="str">
            <v>TF008</v>
          </cell>
          <cell r="J151">
            <v>51500</v>
          </cell>
        </row>
        <row r="152">
          <cell r="I152" t="str">
            <v>TF010</v>
          </cell>
          <cell r="J152">
            <v>61700</v>
          </cell>
        </row>
        <row r="153">
          <cell r="I153" t="str">
            <v>TF012</v>
          </cell>
          <cell r="J153">
            <v>69300</v>
          </cell>
        </row>
        <row r="154">
          <cell r="I154" t="str">
            <v>TF014</v>
          </cell>
          <cell r="J154">
            <v>85100</v>
          </cell>
        </row>
        <row r="155">
          <cell r="I155" t="str">
            <v>TF016</v>
          </cell>
          <cell r="J155">
            <v>92400</v>
          </cell>
        </row>
        <row r="156">
          <cell r="I156" t="str">
            <v>TF018</v>
          </cell>
          <cell r="J156">
            <v>103800</v>
          </cell>
        </row>
        <row r="157">
          <cell r="I157" t="str">
            <v>YD018</v>
          </cell>
          <cell r="J157">
            <v>351800</v>
          </cell>
        </row>
        <row r="158">
          <cell r="I158" t="str">
            <v>YP0302</v>
          </cell>
          <cell r="J158">
            <v>233100</v>
          </cell>
        </row>
        <row r="159">
          <cell r="I159" t="str">
            <v>YP0303</v>
          </cell>
          <cell r="J159">
            <v>233100</v>
          </cell>
        </row>
        <row r="160">
          <cell r="I160" t="str">
            <v>YD412</v>
          </cell>
          <cell r="J160">
            <v>194300</v>
          </cell>
        </row>
        <row r="161">
          <cell r="I161" t="str">
            <v>YC055L</v>
          </cell>
          <cell r="J161">
            <v>290900</v>
          </cell>
        </row>
        <row r="162">
          <cell r="I162" t="str">
            <v>YC555R</v>
          </cell>
          <cell r="J162">
            <v>290900</v>
          </cell>
        </row>
        <row r="163">
          <cell r="I163" t="str">
            <v>YC085</v>
          </cell>
          <cell r="J163">
            <v>396900</v>
          </cell>
        </row>
        <row r="164">
          <cell r="I164" t="str">
            <v>YC2082</v>
          </cell>
          <cell r="J164">
            <v>411600</v>
          </cell>
        </row>
        <row r="165">
          <cell r="I165" t="str">
            <v>YC182</v>
          </cell>
          <cell r="J165">
            <v>226800</v>
          </cell>
        </row>
        <row r="166">
          <cell r="I166" t="str">
            <v>YD990</v>
          </cell>
          <cell r="J166">
            <v>202700</v>
          </cell>
        </row>
        <row r="167">
          <cell r="I167" t="str">
            <v>PD018</v>
          </cell>
          <cell r="J167">
            <v>584900</v>
          </cell>
        </row>
        <row r="168">
          <cell r="I168" t="str">
            <v>PD021</v>
          </cell>
          <cell r="J168">
            <v>621600</v>
          </cell>
        </row>
        <row r="169">
          <cell r="I169" t="str">
            <v>PP0202</v>
          </cell>
          <cell r="J169">
            <v>246800</v>
          </cell>
        </row>
        <row r="170">
          <cell r="I170" t="str">
            <v>PP0203</v>
          </cell>
          <cell r="J170">
            <v>246800</v>
          </cell>
        </row>
        <row r="171">
          <cell r="I171" t="str">
            <v>PP0302</v>
          </cell>
          <cell r="J171">
            <v>246800</v>
          </cell>
        </row>
        <row r="172">
          <cell r="I172" t="str">
            <v>PP0303</v>
          </cell>
          <cell r="J172">
            <v>246800</v>
          </cell>
        </row>
        <row r="173">
          <cell r="I173" t="str">
            <v>PD414</v>
          </cell>
          <cell r="J173">
            <v>484100</v>
          </cell>
        </row>
        <row r="174">
          <cell r="I174" t="str">
            <v>PZ021</v>
          </cell>
          <cell r="J174">
            <v>696200</v>
          </cell>
        </row>
        <row r="175">
          <cell r="I175" t="str">
            <v>PC055L</v>
          </cell>
          <cell r="J175">
            <v>347600</v>
          </cell>
        </row>
        <row r="176">
          <cell r="I176" t="str">
            <v>PC355L</v>
          </cell>
          <cell r="J176">
            <v>487200</v>
          </cell>
        </row>
        <row r="177">
          <cell r="I177" t="str">
            <v>PC5055R</v>
          </cell>
          <cell r="J177">
            <v>353900</v>
          </cell>
        </row>
        <row r="178">
          <cell r="I178" t="str">
            <v>PC085</v>
          </cell>
          <cell r="J178">
            <v>513500</v>
          </cell>
        </row>
        <row r="179">
          <cell r="I179" t="str">
            <v>LD021</v>
          </cell>
          <cell r="J179">
            <v>2876000</v>
          </cell>
        </row>
        <row r="180">
          <cell r="I180" t="str">
            <v>LD018</v>
          </cell>
          <cell r="J180">
            <v>2595600</v>
          </cell>
        </row>
        <row r="181">
          <cell r="I181" t="str">
            <v>LD712R</v>
          </cell>
          <cell r="J181">
            <v>781200</v>
          </cell>
        </row>
        <row r="182">
          <cell r="I182" t="str">
            <v>LD712L</v>
          </cell>
          <cell r="J182">
            <v>781200</v>
          </cell>
        </row>
        <row r="183">
          <cell r="I183" t="str">
            <v>LC01</v>
          </cell>
          <cell r="J183">
            <v>5120900</v>
          </cell>
        </row>
        <row r="184">
          <cell r="I184" t="str">
            <v>LC02</v>
          </cell>
          <cell r="J184">
            <v>4102400</v>
          </cell>
        </row>
        <row r="185">
          <cell r="I185" t="str">
            <v>LC03</v>
          </cell>
          <cell r="J185">
            <v>3716000</v>
          </cell>
        </row>
        <row r="186">
          <cell r="I186" t="str">
            <v>LC04</v>
          </cell>
          <cell r="J186">
            <v>5292000</v>
          </cell>
        </row>
        <row r="187">
          <cell r="I187" t="str">
            <v>LC05</v>
          </cell>
          <cell r="J187">
            <v>4273500</v>
          </cell>
        </row>
        <row r="188">
          <cell r="I188" t="str">
            <v>LC11</v>
          </cell>
          <cell r="J188">
            <v>4237800</v>
          </cell>
        </row>
        <row r="189">
          <cell r="I189" t="str">
            <v>LC12</v>
          </cell>
          <cell r="J189">
            <v>3182600</v>
          </cell>
        </row>
        <row r="190">
          <cell r="I190" t="str">
            <v>LC06</v>
          </cell>
          <cell r="J190">
            <v>3887100</v>
          </cell>
        </row>
        <row r="191">
          <cell r="I191" t="str">
            <v>LC21</v>
          </cell>
          <cell r="J191">
            <v>3257100</v>
          </cell>
        </row>
        <row r="192">
          <cell r="I192" t="str">
            <v>LC22</v>
          </cell>
          <cell r="J192">
            <v>2519000</v>
          </cell>
        </row>
        <row r="193">
          <cell r="I193" t="str">
            <v>LC23</v>
          </cell>
          <cell r="J193">
            <v>3782100</v>
          </cell>
        </row>
        <row r="194">
          <cell r="I194" t="str">
            <v>LC24</v>
          </cell>
          <cell r="J194">
            <v>3044000</v>
          </cell>
        </row>
        <row r="195">
          <cell r="I195" t="str">
            <v>LC565R</v>
          </cell>
          <cell r="J195">
            <v>750800</v>
          </cell>
        </row>
        <row r="196">
          <cell r="I196" t="str">
            <v>LC065L</v>
          </cell>
          <cell r="J196">
            <v>729800</v>
          </cell>
        </row>
        <row r="197">
          <cell r="I197" t="str">
            <v>LC162R</v>
          </cell>
          <cell r="J197">
            <v>343400</v>
          </cell>
        </row>
        <row r="198">
          <cell r="I198" t="str">
            <v>LC162L</v>
          </cell>
          <cell r="J198">
            <v>343400</v>
          </cell>
        </row>
        <row r="199">
          <cell r="I199" t="str">
            <v>LC6122</v>
          </cell>
          <cell r="J199">
            <v>515600</v>
          </cell>
        </row>
        <row r="200">
          <cell r="I200" t="str">
            <v>LC7064</v>
          </cell>
          <cell r="J200">
            <v>605900</v>
          </cell>
        </row>
        <row r="201">
          <cell r="I201" t="str">
            <v>LC1063S</v>
          </cell>
          <cell r="J201">
            <v>89300</v>
          </cell>
        </row>
        <row r="202">
          <cell r="I202" t="str">
            <v>LB1063G</v>
          </cell>
          <cell r="J202">
            <v>190100</v>
          </cell>
        </row>
        <row r="203">
          <cell r="I203" t="str">
            <v>LC9112</v>
          </cell>
          <cell r="J203">
            <v>179600</v>
          </cell>
        </row>
        <row r="204">
          <cell r="I204" t="str">
            <v>LC9118</v>
          </cell>
          <cell r="J204">
            <v>237300</v>
          </cell>
        </row>
        <row r="205">
          <cell r="I205" t="str">
            <v>LC9124</v>
          </cell>
          <cell r="J205">
            <v>336000</v>
          </cell>
        </row>
        <row r="206">
          <cell r="I206" t="str">
            <v>LC9106T</v>
          </cell>
          <cell r="J206">
            <v>86100</v>
          </cell>
        </row>
        <row r="207">
          <cell r="I207" t="str">
            <v>LC9112T</v>
          </cell>
          <cell r="J207">
            <v>179600</v>
          </cell>
        </row>
        <row r="208">
          <cell r="I208" t="str">
            <v>LC9118T</v>
          </cell>
          <cell r="J208">
            <v>217400</v>
          </cell>
        </row>
        <row r="209">
          <cell r="I209" t="str">
            <v>LC9124T</v>
          </cell>
          <cell r="J209">
            <v>287700</v>
          </cell>
        </row>
        <row r="210">
          <cell r="I210" t="str">
            <v>LC9124N</v>
          </cell>
          <cell r="J210">
            <v>336000</v>
          </cell>
        </row>
        <row r="211">
          <cell r="I211" t="str">
            <v>LZ01</v>
          </cell>
          <cell r="J211">
            <v>2063300</v>
          </cell>
        </row>
        <row r="212">
          <cell r="I212" t="str">
            <v>LZ02</v>
          </cell>
          <cell r="J212">
            <v>2234400</v>
          </cell>
        </row>
        <row r="213">
          <cell r="I213" t="str">
            <v>LZ11</v>
          </cell>
          <cell r="J213">
            <v>1529900</v>
          </cell>
        </row>
        <row r="214">
          <cell r="I214" t="str">
            <v>LR024</v>
          </cell>
          <cell r="J214">
            <v>1932000</v>
          </cell>
        </row>
        <row r="215">
          <cell r="I215" t="str">
            <v>LR012</v>
          </cell>
          <cell r="J215">
            <v>1430100</v>
          </cell>
        </row>
        <row r="216">
          <cell r="I216" t="str">
            <v>LS7001C</v>
          </cell>
          <cell r="J216">
            <v>1045800</v>
          </cell>
        </row>
        <row r="217">
          <cell r="I217" t="str">
            <v>LS7001W</v>
          </cell>
          <cell r="J217">
            <v>1045800</v>
          </cell>
        </row>
        <row r="218">
          <cell r="I218" t="str">
            <v>LS7003C</v>
          </cell>
          <cell r="J218">
            <v>1708400</v>
          </cell>
        </row>
        <row r="219">
          <cell r="I219" t="str">
            <v>LS7003W</v>
          </cell>
          <cell r="J219">
            <v>1708400</v>
          </cell>
        </row>
        <row r="220">
          <cell r="I220" t="str">
            <v>LL016</v>
          </cell>
          <cell r="J220">
            <v>1146600</v>
          </cell>
        </row>
        <row r="221">
          <cell r="I221" t="str">
            <v>LL008</v>
          </cell>
          <cell r="J221">
            <v>1019600</v>
          </cell>
        </row>
        <row r="222">
          <cell r="I222" t="str">
            <v>LL0007</v>
          </cell>
          <cell r="J222">
            <v>393800</v>
          </cell>
        </row>
        <row r="223">
          <cell r="I223" t="str">
            <v>CA0302</v>
          </cell>
          <cell r="J223">
            <v>60900</v>
          </cell>
        </row>
        <row r="224">
          <cell r="I224" t="str">
            <v>CA0301</v>
          </cell>
          <cell r="J224">
            <v>10500</v>
          </cell>
        </row>
        <row r="225">
          <cell r="I225" t="str">
            <v>CA1101</v>
          </cell>
          <cell r="J225">
            <v>10500</v>
          </cell>
        </row>
        <row r="226">
          <cell r="I226" t="str">
            <v>CC1082</v>
          </cell>
          <cell r="J226">
            <v>107100</v>
          </cell>
        </row>
        <row r="227">
          <cell r="I227" t="str">
            <v>CC1083</v>
          </cell>
          <cell r="J227">
            <v>147000</v>
          </cell>
        </row>
        <row r="228">
          <cell r="I228" t="str">
            <v>CC0054</v>
          </cell>
          <cell r="J228">
            <v>108200</v>
          </cell>
        </row>
        <row r="229">
          <cell r="I229" t="str">
            <v>CC0055</v>
          </cell>
          <cell r="J229">
            <v>129200</v>
          </cell>
        </row>
        <row r="230">
          <cell r="I230" t="str">
            <v>CC0084</v>
          </cell>
          <cell r="J230">
            <v>147000</v>
          </cell>
        </row>
        <row r="231">
          <cell r="I231" t="str">
            <v>CC0085</v>
          </cell>
          <cell r="J231">
            <v>164900</v>
          </cell>
        </row>
        <row r="232">
          <cell r="I232" t="str">
            <v>CC0084N</v>
          </cell>
          <cell r="J232">
            <v>113400</v>
          </cell>
        </row>
        <row r="233">
          <cell r="I233" t="str">
            <v>CC0085N</v>
          </cell>
          <cell r="J233">
            <v>129200</v>
          </cell>
        </row>
        <row r="234">
          <cell r="I234" t="str">
            <v>CC5054</v>
          </cell>
          <cell r="J234">
            <v>101900</v>
          </cell>
        </row>
        <row r="235">
          <cell r="I235" t="str">
            <v>CC5055</v>
          </cell>
          <cell r="J235">
            <v>117600</v>
          </cell>
        </row>
        <row r="236">
          <cell r="I236" t="str">
            <v>TB1082</v>
          </cell>
          <cell r="J236">
            <v>69300</v>
          </cell>
        </row>
        <row r="237">
          <cell r="I237" t="str">
            <v>TB1083</v>
          </cell>
          <cell r="J237">
            <v>90300</v>
          </cell>
        </row>
        <row r="238">
          <cell r="I238" t="str">
            <v>TB0082</v>
          </cell>
          <cell r="J238">
            <v>69300</v>
          </cell>
        </row>
        <row r="239">
          <cell r="I239" t="str">
            <v>TB084</v>
          </cell>
          <cell r="J239">
            <v>127100</v>
          </cell>
        </row>
        <row r="240">
          <cell r="I240" t="str">
            <v>TB085</v>
          </cell>
          <cell r="J240">
            <v>152300</v>
          </cell>
        </row>
        <row r="241">
          <cell r="I241" t="str">
            <v>TB0052R</v>
          </cell>
          <cell r="J241">
            <v>50400</v>
          </cell>
        </row>
        <row r="242">
          <cell r="I242" t="str">
            <v>TB0052L</v>
          </cell>
          <cell r="J242">
            <v>50400</v>
          </cell>
        </row>
        <row r="243">
          <cell r="I243" t="str">
            <v>TB0054R</v>
          </cell>
          <cell r="J243">
            <v>90300</v>
          </cell>
        </row>
        <row r="244">
          <cell r="I244" t="str">
            <v>TB0054L</v>
          </cell>
          <cell r="J244">
            <v>90300</v>
          </cell>
        </row>
        <row r="245">
          <cell r="I245" t="str">
            <v>TB0055R</v>
          </cell>
          <cell r="J245">
            <v>102900</v>
          </cell>
        </row>
        <row r="246">
          <cell r="I246" t="str">
            <v>TB0055L</v>
          </cell>
          <cell r="J246">
            <v>102900</v>
          </cell>
        </row>
        <row r="247">
          <cell r="I247" t="str">
            <v>TB0083G</v>
          </cell>
          <cell r="J247">
            <v>76700</v>
          </cell>
        </row>
        <row r="248">
          <cell r="I248" t="str">
            <v>EB1083G</v>
          </cell>
          <cell r="J248">
            <v>72500</v>
          </cell>
        </row>
        <row r="249">
          <cell r="I249" t="str">
            <v>EB1082</v>
          </cell>
          <cell r="J249">
            <v>54600</v>
          </cell>
        </row>
        <row r="250">
          <cell r="I250" t="str">
            <v>EB1083</v>
          </cell>
          <cell r="J250">
            <v>72500</v>
          </cell>
        </row>
        <row r="251">
          <cell r="I251" t="str">
            <v>EB0082</v>
          </cell>
          <cell r="J251">
            <v>54600</v>
          </cell>
        </row>
        <row r="252">
          <cell r="I252" t="str">
            <v>EB084</v>
          </cell>
          <cell r="J252">
            <v>101900</v>
          </cell>
        </row>
        <row r="253">
          <cell r="I253" t="str">
            <v>EB085</v>
          </cell>
          <cell r="J253">
            <v>120800</v>
          </cell>
        </row>
        <row r="254">
          <cell r="I254" t="str">
            <v>EB0052R</v>
          </cell>
          <cell r="J254">
            <v>42000</v>
          </cell>
        </row>
        <row r="255">
          <cell r="I255" t="str">
            <v>EB0052L</v>
          </cell>
          <cell r="J255">
            <v>42000</v>
          </cell>
        </row>
        <row r="256">
          <cell r="I256" t="str">
            <v>EB0054R</v>
          </cell>
          <cell r="J256">
            <v>74600</v>
          </cell>
        </row>
        <row r="257">
          <cell r="I257" t="str">
            <v>EB0054L</v>
          </cell>
          <cell r="J257">
            <v>74600</v>
          </cell>
        </row>
        <row r="258">
          <cell r="I258" t="str">
            <v>EB0055R</v>
          </cell>
          <cell r="J258">
            <v>86100</v>
          </cell>
        </row>
        <row r="259">
          <cell r="I259" t="str">
            <v>EB0055L</v>
          </cell>
          <cell r="J259">
            <v>86100</v>
          </cell>
        </row>
        <row r="260">
          <cell r="I260" t="str">
            <v>EC2052</v>
          </cell>
          <cell r="J260">
            <v>201600</v>
          </cell>
        </row>
        <row r="261">
          <cell r="I261" t="str">
            <v>EC2053</v>
          </cell>
          <cell r="J261">
            <v>269900</v>
          </cell>
        </row>
        <row r="262">
          <cell r="I262" t="str">
            <v>EC2050</v>
          </cell>
          <cell r="J262">
            <v>38900</v>
          </cell>
        </row>
        <row r="263">
          <cell r="I263" t="str">
            <v>TC2042</v>
          </cell>
          <cell r="J263">
            <v>242600</v>
          </cell>
        </row>
        <row r="264">
          <cell r="I264" t="str">
            <v>TC2043</v>
          </cell>
          <cell r="J264">
            <v>327600</v>
          </cell>
        </row>
        <row r="265">
          <cell r="I265" t="str">
            <v>TC2082</v>
          </cell>
          <cell r="J265">
            <v>371700</v>
          </cell>
        </row>
        <row r="266">
          <cell r="I266" t="str">
            <v>TC2083</v>
          </cell>
          <cell r="J266">
            <v>492500</v>
          </cell>
        </row>
        <row r="267">
          <cell r="I267" t="str">
            <v>TC242S</v>
          </cell>
          <cell r="J267">
            <v>253100</v>
          </cell>
        </row>
        <row r="268">
          <cell r="I268" t="str">
            <v>TC242N</v>
          </cell>
          <cell r="J268">
            <v>246800</v>
          </cell>
        </row>
        <row r="269">
          <cell r="I269" t="str">
            <v>CB9054</v>
          </cell>
          <cell r="J269">
            <v>27300</v>
          </cell>
        </row>
        <row r="270">
          <cell r="I270" t="str">
            <v>CB955</v>
          </cell>
          <cell r="J270">
            <v>35700</v>
          </cell>
        </row>
        <row r="271">
          <cell r="I271" t="str">
            <v>CB9084</v>
          </cell>
          <cell r="J271">
            <v>42000</v>
          </cell>
        </row>
        <row r="272">
          <cell r="I272" t="str">
            <v>CB985</v>
          </cell>
          <cell r="J272">
            <v>54600</v>
          </cell>
        </row>
        <row r="273">
          <cell r="I273" t="str">
            <v>XX100</v>
          </cell>
          <cell r="J273">
            <v>459900</v>
          </cell>
        </row>
        <row r="274">
          <cell r="I274" t="str">
            <v>XC100</v>
          </cell>
          <cell r="J274">
            <v>430500</v>
          </cell>
        </row>
        <row r="275">
          <cell r="I275" t="str">
            <v>XC150R</v>
          </cell>
          <cell r="J275">
            <v>279300</v>
          </cell>
        </row>
        <row r="276">
          <cell r="I276" t="str">
            <v>XC150L</v>
          </cell>
          <cell r="J276">
            <v>279300</v>
          </cell>
        </row>
        <row r="277">
          <cell r="I277" t="str">
            <v>CR1007</v>
          </cell>
          <cell r="J277">
            <v>132300</v>
          </cell>
        </row>
        <row r="278">
          <cell r="I278" t="str">
            <v>CR1015</v>
          </cell>
          <cell r="J278">
            <v>183800</v>
          </cell>
        </row>
        <row r="279">
          <cell r="I279" t="str">
            <v>CR1066</v>
          </cell>
          <cell r="J279">
            <v>201600</v>
          </cell>
        </row>
        <row r="280">
          <cell r="I280" t="str">
            <v>CR1107</v>
          </cell>
          <cell r="J280">
            <v>114500</v>
          </cell>
        </row>
        <row r="281">
          <cell r="I281" t="str">
            <v>CR1115</v>
          </cell>
          <cell r="J281">
            <v>150200</v>
          </cell>
        </row>
        <row r="282">
          <cell r="I282" t="str">
            <v>CR1166</v>
          </cell>
          <cell r="J282">
            <v>158600</v>
          </cell>
        </row>
        <row r="283">
          <cell r="I283" t="str">
            <v>CR1206</v>
          </cell>
          <cell r="J283">
            <v>30500</v>
          </cell>
        </row>
        <row r="284">
          <cell r="I284" t="str">
            <v>CR1207</v>
          </cell>
          <cell r="J284">
            <v>33600</v>
          </cell>
        </row>
        <row r="285">
          <cell r="I285" t="str">
            <v>CR1307</v>
          </cell>
          <cell r="J285">
            <v>17900</v>
          </cell>
        </row>
        <row r="286">
          <cell r="I286" t="str">
            <v>CR1315</v>
          </cell>
          <cell r="J286">
            <v>33600</v>
          </cell>
        </row>
        <row r="287">
          <cell r="I287" t="str">
            <v>CR1360</v>
          </cell>
          <cell r="J287">
            <v>17900</v>
          </cell>
        </row>
        <row r="288">
          <cell r="I288" t="str">
            <v>CR1361</v>
          </cell>
          <cell r="J288">
            <v>17900</v>
          </cell>
        </row>
        <row r="289">
          <cell r="I289" t="str">
            <v>CR2008N</v>
          </cell>
          <cell r="J289">
            <v>150200</v>
          </cell>
        </row>
        <row r="290">
          <cell r="I290" t="str">
            <v>CR2016N</v>
          </cell>
          <cell r="J290">
            <v>246800</v>
          </cell>
        </row>
        <row r="291">
          <cell r="I291" t="str">
            <v>CR2590N</v>
          </cell>
          <cell r="J291">
            <v>135500</v>
          </cell>
        </row>
        <row r="292">
          <cell r="I292" t="str">
            <v>CR2000</v>
          </cell>
          <cell r="J292">
            <v>48300</v>
          </cell>
        </row>
        <row r="293">
          <cell r="I293" t="str">
            <v>CR2000S</v>
          </cell>
          <cell r="J293">
            <v>26300</v>
          </cell>
        </row>
        <row r="294">
          <cell r="I294" t="str">
            <v>CR2000E</v>
          </cell>
          <cell r="J294">
            <v>48300</v>
          </cell>
        </row>
        <row r="295">
          <cell r="I295" t="str">
            <v>CR018</v>
          </cell>
          <cell r="J295">
            <v>278300</v>
          </cell>
        </row>
        <row r="296">
          <cell r="I296" t="str">
            <v>CR024</v>
          </cell>
          <cell r="J296">
            <v>354900</v>
          </cell>
        </row>
        <row r="297">
          <cell r="I297" t="str">
            <v>CR3118</v>
          </cell>
          <cell r="J297">
            <v>285600</v>
          </cell>
        </row>
        <row r="298">
          <cell r="I298" t="str">
            <v>CR3218</v>
          </cell>
          <cell r="J298">
            <v>249900</v>
          </cell>
        </row>
        <row r="299">
          <cell r="I299" t="str">
            <v>CR3114N</v>
          </cell>
          <cell r="J299">
            <v>225800</v>
          </cell>
        </row>
        <row r="300">
          <cell r="I300" t="str">
            <v>CR3214N</v>
          </cell>
          <cell r="J300">
            <v>206900</v>
          </cell>
        </row>
        <row r="301">
          <cell r="I301" t="str">
            <v>CR4110</v>
          </cell>
          <cell r="J301">
            <v>107100</v>
          </cell>
        </row>
        <row r="302">
          <cell r="I302" t="str">
            <v>SR009</v>
          </cell>
          <cell r="J302">
            <v>225800</v>
          </cell>
        </row>
        <row r="303">
          <cell r="I303" t="str">
            <v>SR012</v>
          </cell>
          <cell r="J303">
            <v>241500</v>
          </cell>
        </row>
        <row r="304">
          <cell r="I304" t="str">
            <v>SR018</v>
          </cell>
          <cell r="J304">
            <v>303500</v>
          </cell>
        </row>
        <row r="305">
          <cell r="I305" t="str">
            <v>SR024S</v>
          </cell>
          <cell r="J305">
            <v>375900</v>
          </cell>
        </row>
        <row r="306">
          <cell r="I306" t="str">
            <v>SR024</v>
          </cell>
          <cell r="J306">
            <v>375900</v>
          </cell>
        </row>
        <row r="307">
          <cell r="I307" t="str">
            <v>SR032</v>
          </cell>
          <cell r="J307">
            <v>483000</v>
          </cell>
        </row>
        <row r="308">
          <cell r="I308" t="str">
            <v>CR413</v>
          </cell>
          <cell r="J308">
            <v>129200</v>
          </cell>
        </row>
        <row r="309">
          <cell r="I309" t="str">
            <v>CA9900</v>
          </cell>
          <cell r="J309">
            <v>5300</v>
          </cell>
        </row>
        <row r="310">
          <cell r="I310" t="str">
            <v>CA9901</v>
          </cell>
          <cell r="J310">
            <v>4200</v>
          </cell>
        </row>
        <row r="311">
          <cell r="I311" t="str">
            <v>CA0100</v>
          </cell>
          <cell r="J311">
            <v>26300</v>
          </cell>
        </row>
        <row r="312">
          <cell r="I312" t="str">
            <v>CA0401</v>
          </cell>
          <cell r="J312">
            <v>175400</v>
          </cell>
        </row>
        <row r="313">
          <cell r="I313" t="str">
            <v>CA0402</v>
          </cell>
          <cell r="J313">
            <v>194300</v>
          </cell>
        </row>
        <row r="314">
          <cell r="I314" t="str">
            <v>CA0501</v>
          </cell>
          <cell r="J314">
            <v>161700</v>
          </cell>
        </row>
        <row r="315">
          <cell r="I315" t="str">
            <v>CA0601</v>
          </cell>
          <cell r="J315">
            <v>99800</v>
          </cell>
        </row>
        <row r="316">
          <cell r="I316" t="str">
            <v>CA0702</v>
          </cell>
          <cell r="J316">
            <v>24200</v>
          </cell>
        </row>
        <row r="317">
          <cell r="I317" t="str">
            <v>CA0703</v>
          </cell>
          <cell r="J317">
            <v>18900</v>
          </cell>
        </row>
        <row r="318">
          <cell r="I318" t="str">
            <v>CA0801</v>
          </cell>
          <cell r="J318">
            <v>15800</v>
          </cell>
        </row>
        <row r="319">
          <cell r="I319" t="str">
            <v>CA0802</v>
          </cell>
          <cell r="J319">
            <v>142800</v>
          </cell>
        </row>
        <row r="320">
          <cell r="I320" t="str">
            <v>CA0803</v>
          </cell>
          <cell r="J320">
            <v>66200</v>
          </cell>
        </row>
        <row r="321">
          <cell r="I321" t="str">
            <v>CA0901</v>
          </cell>
          <cell r="J321">
            <v>48300</v>
          </cell>
        </row>
        <row r="322">
          <cell r="I322" t="str">
            <v>CA0001</v>
          </cell>
          <cell r="J322">
            <v>62000</v>
          </cell>
        </row>
        <row r="323">
          <cell r="I323" t="str">
            <v>CA0002</v>
          </cell>
          <cell r="J323">
            <v>172200</v>
          </cell>
        </row>
        <row r="324">
          <cell r="I324" t="str">
            <v>CA0110</v>
          </cell>
          <cell r="J324">
            <v>105000</v>
          </cell>
        </row>
        <row r="325">
          <cell r="I325" t="str">
            <v>CA1003</v>
          </cell>
          <cell r="J325">
            <v>44100</v>
          </cell>
        </row>
        <row r="326">
          <cell r="I326" t="str">
            <v>CA1004</v>
          </cell>
          <cell r="J326">
            <v>44100</v>
          </cell>
        </row>
        <row r="327">
          <cell r="I327" t="str">
            <v>CA1005</v>
          </cell>
          <cell r="J327">
            <v>44000</v>
          </cell>
        </row>
        <row r="328">
          <cell r="I328" t="str">
            <v>CA120</v>
          </cell>
          <cell r="J328">
            <v>123900</v>
          </cell>
        </row>
        <row r="329">
          <cell r="I329" t="str">
            <v>CA0120</v>
          </cell>
          <cell r="J329">
            <v>62000</v>
          </cell>
        </row>
        <row r="330">
          <cell r="I330" t="str">
            <v>NF0060</v>
          </cell>
          <cell r="J330">
            <v>110300</v>
          </cell>
        </row>
        <row r="331">
          <cell r="I331" t="str">
            <v>NF0080</v>
          </cell>
          <cell r="J331">
            <v>122900</v>
          </cell>
        </row>
        <row r="332">
          <cell r="I332" t="str">
            <v>NF0100</v>
          </cell>
          <cell r="J332">
            <v>134400</v>
          </cell>
        </row>
        <row r="333">
          <cell r="I333" t="str">
            <v>NF0120</v>
          </cell>
          <cell r="J333">
            <v>144900</v>
          </cell>
        </row>
        <row r="334">
          <cell r="I334" t="str">
            <v>NF0062</v>
          </cell>
          <cell r="J334">
            <v>123900</v>
          </cell>
        </row>
        <row r="335">
          <cell r="I335" t="str">
            <v>NF0082</v>
          </cell>
          <cell r="J335">
            <v>135500</v>
          </cell>
        </row>
        <row r="336">
          <cell r="I336" t="str">
            <v>NF0102</v>
          </cell>
          <cell r="J336">
            <v>147000</v>
          </cell>
        </row>
        <row r="337">
          <cell r="I337" t="str">
            <v>NF0122</v>
          </cell>
          <cell r="J337">
            <v>159600</v>
          </cell>
        </row>
        <row r="338">
          <cell r="I338" t="str">
            <v>NF0065</v>
          </cell>
          <cell r="J338">
            <v>143900</v>
          </cell>
        </row>
        <row r="339">
          <cell r="I339" t="str">
            <v>NF0085</v>
          </cell>
          <cell r="J339">
            <v>161700</v>
          </cell>
        </row>
        <row r="340">
          <cell r="I340" t="str">
            <v>NF0105</v>
          </cell>
          <cell r="J340">
            <v>177500</v>
          </cell>
        </row>
        <row r="341">
          <cell r="I341" t="str">
            <v>NF0125</v>
          </cell>
          <cell r="J341">
            <v>195300</v>
          </cell>
        </row>
        <row r="342">
          <cell r="I342" t="str">
            <v>NF0068</v>
          </cell>
          <cell r="J342">
            <v>170100</v>
          </cell>
        </row>
        <row r="343">
          <cell r="I343" t="str">
            <v>NF0088</v>
          </cell>
          <cell r="J343">
            <v>195300</v>
          </cell>
        </row>
        <row r="344">
          <cell r="I344" t="str">
            <v>NF0108</v>
          </cell>
          <cell r="J344">
            <v>221600</v>
          </cell>
        </row>
        <row r="345">
          <cell r="I345" t="str">
            <v>NF0128</v>
          </cell>
          <cell r="J345">
            <v>245700</v>
          </cell>
        </row>
        <row r="346">
          <cell r="I346" t="str">
            <v>NF1082</v>
          </cell>
          <cell r="J346">
            <v>204800</v>
          </cell>
        </row>
        <row r="347">
          <cell r="I347" t="str">
            <v>NF1102</v>
          </cell>
          <cell r="J347">
            <v>231000</v>
          </cell>
        </row>
        <row r="348">
          <cell r="I348" t="str">
            <v>NF1085</v>
          </cell>
          <cell r="J348">
            <v>234200</v>
          </cell>
        </row>
        <row r="349">
          <cell r="I349" t="str">
            <v>NF1105</v>
          </cell>
          <cell r="J349">
            <v>273000</v>
          </cell>
        </row>
        <row r="350">
          <cell r="I350" t="str">
            <v>NF1088</v>
          </cell>
          <cell r="J350">
            <v>273000</v>
          </cell>
        </row>
        <row r="351">
          <cell r="I351" t="str">
            <v>NF1108</v>
          </cell>
          <cell r="J351">
            <v>321300</v>
          </cell>
        </row>
        <row r="352">
          <cell r="I352" t="str">
            <v>NF2085</v>
          </cell>
          <cell r="J352">
            <v>242600</v>
          </cell>
        </row>
        <row r="353">
          <cell r="I353" t="str">
            <v>NF2105</v>
          </cell>
          <cell r="J353">
            <v>281400</v>
          </cell>
        </row>
        <row r="354">
          <cell r="I354" t="str">
            <v>NF2088</v>
          </cell>
          <cell r="J354">
            <v>281400</v>
          </cell>
        </row>
        <row r="355">
          <cell r="I355" t="str">
            <v>NF2108</v>
          </cell>
          <cell r="J355">
            <v>329700</v>
          </cell>
        </row>
        <row r="356">
          <cell r="I356" t="str">
            <v>NF0060X</v>
          </cell>
          <cell r="J356">
            <v>114500</v>
          </cell>
        </row>
        <row r="357">
          <cell r="I357" t="str">
            <v>NF0080X</v>
          </cell>
          <cell r="J357">
            <v>128100</v>
          </cell>
        </row>
        <row r="358">
          <cell r="I358" t="str">
            <v>NF0100X</v>
          </cell>
          <cell r="J358">
            <v>138600</v>
          </cell>
        </row>
        <row r="359">
          <cell r="I359" t="str">
            <v>NF0120X</v>
          </cell>
          <cell r="J359">
            <v>150200</v>
          </cell>
        </row>
        <row r="360">
          <cell r="I360" t="str">
            <v>NA0001</v>
          </cell>
          <cell r="J360">
            <v>1600</v>
          </cell>
        </row>
        <row r="361">
          <cell r="I361" t="str">
            <v>NA0006</v>
          </cell>
          <cell r="J361">
            <v>11300</v>
          </cell>
        </row>
        <row r="362">
          <cell r="I362" t="str">
            <v>NA0008</v>
          </cell>
          <cell r="J362">
            <v>14500</v>
          </cell>
        </row>
        <row r="363">
          <cell r="I363" t="str">
            <v>NA0010</v>
          </cell>
          <cell r="J363">
            <v>17700</v>
          </cell>
        </row>
        <row r="364">
          <cell r="I364" t="str">
            <v>NA0012</v>
          </cell>
          <cell r="J364">
            <v>21000</v>
          </cell>
        </row>
        <row r="365">
          <cell r="I365" t="str">
            <v>NA0014</v>
          </cell>
          <cell r="J365">
            <v>24300</v>
          </cell>
        </row>
        <row r="366">
          <cell r="I366" t="str">
            <v>NA0016</v>
          </cell>
          <cell r="J366">
            <v>27500</v>
          </cell>
        </row>
        <row r="367">
          <cell r="I367" t="str">
            <v>NA0101</v>
          </cell>
          <cell r="J367">
            <v>14500</v>
          </cell>
        </row>
        <row r="368">
          <cell r="I368" t="str">
            <v>NA0102</v>
          </cell>
          <cell r="J368">
            <v>27500</v>
          </cell>
        </row>
        <row r="369">
          <cell r="I369" t="str">
            <v>NA0103</v>
          </cell>
          <cell r="J369">
            <v>16200</v>
          </cell>
        </row>
        <row r="370">
          <cell r="I370" t="str">
            <v>NA0104</v>
          </cell>
          <cell r="J370">
            <v>50100</v>
          </cell>
        </row>
        <row r="371">
          <cell r="I371" t="str">
            <v>NA0105</v>
          </cell>
          <cell r="J371">
            <v>14500</v>
          </cell>
        </row>
        <row r="372">
          <cell r="I372" t="str">
            <v>NA0106</v>
          </cell>
          <cell r="J372">
            <v>11300</v>
          </cell>
        </row>
        <row r="373">
          <cell r="I373" t="str">
            <v>NA0107</v>
          </cell>
          <cell r="J373">
            <v>11300</v>
          </cell>
        </row>
        <row r="374">
          <cell r="I374" t="str">
            <v>NF8001</v>
          </cell>
          <cell r="J374">
            <v>25700</v>
          </cell>
        </row>
        <row r="375">
          <cell r="I375" t="str">
            <v>NF8002</v>
          </cell>
          <cell r="J375">
            <v>3300</v>
          </cell>
        </row>
        <row r="376">
          <cell r="I376" t="str">
            <v>NF5109</v>
          </cell>
          <cell r="J376">
            <v>14700</v>
          </cell>
        </row>
        <row r="377">
          <cell r="I377" t="str">
            <v>NF5110</v>
          </cell>
          <cell r="J377">
            <v>16300</v>
          </cell>
        </row>
        <row r="378">
          <cell r="I378" t="str">
            <v>NF5112</v>
          </cell>
          <cell r="J378">
            <v>16300</v>
          </cell>
        </row>
        <row r="379">
          <cell r="I379" t="str">
            <v>NF5115</v>
          </cell>
          <cell r="J379">
            <v>21000</v>
          </cell>
        </row>
        <row r="380">
          <cell r="I380" t="str">
            <v>NF5118</v>
          </cell>
          <cell r="J380">
            <v>24200</v>
          </cell>
        </row>
        <row r="381">
          <cell r="I381" t="str">
            <v>NF5209</v>
          </cell>
          <cell r="J381">
            <v>17900</v>
          </cell>
        </row>
        <row r="382">
          <cell r="I382" t="str">
            <v>NF5210</v>
          </cell>
          <cell r="J382">
            <v>21000</v>
          </cell>
        </row>
        <row r="383">
          <cell r="I383" t="str">
            <v>NF5212</v>
          </cell>
          <cell r="J383">
            <v>21000</v>
          </cell>
        </row>
        <row r="384">
          <cell r="I384" t="str">
            <v>NF5215</v>
          </cell>
          <cell r="J384">
            <v>24200</v>
          </cell>
        </row>
        <row r="385">
          <cell r="I385" t="str">
            <v>NF5218</v>
          </cell>
          <cell r="J385">
            <v>27300</v>
          </cell>
        </row>
        <row r="386">
          <cell r="I386" t="str">
            <v>NF5309</v>
          </cell>
          <cell r="J386">
            <v>14700</v>
          </cell>
        </row>
        <row r="387">
          <cell r="I387" t="str">
            <v>NF5310</v>
          </cell>
          <cell r="J387">
            <v>16300</v>
          </cell>
        </row>
        <row r="388">
          <cell r="I388" t="str">
            <v>NF5312</v>
          </cell>
          <cell r="J388">
            <v>16300</v>
          </cell>
        </row>
        <row r="389">
          <cell r="I389" t="str">
            <v>NF5315</v>
          </cell>
          <cell r="J389">
            <v>21000</v>
          </cell>
        </row>
        <row r="390">
          <cell r="I390" t="str">
            <v>NF5318</v>
          </cell>
          <cell r="J390">
            <v>24200</v>
          </cell>
        </row>
        <row r="391">
          <cell r="I391" t="str">
            <v>NF5409</v>
          </cell>
          <cell r="J391">
            <v>14700</v>
          </cell>
        </row>
        <row r="392">
          <cell r="I392" t="str">
            <v>NF5410</v>
          </cell>
          <cell r="J392">
            <v>16300</v>
          </cell>
        </row>
        <row r="393">
          <cell r="I393" t="str">
            <v>NF5412</v>
          </cell>
          <cell r="J393">
            <v>16300</v>
          </cell>
        </row>
        <row r="394">
          <cell r="I394" t="str">
            <v>NF5415</v>
          </cell>
          <cell r="J394">
            <v>21000</v>
          </cell>
        </row>
        <row r="395">
          <cell r="I395" t="str">
            <v>NF5418</v>
          </cell>
          <cell r="J395">
            <v>24200</v>
          </cell>
        </row>
        <row r="396">
          <cell r="I396" t="str">
            <v>NF5500</v>
          </cell>
          <cell r="J396">
            <v>11600</v>
          </cell>
        </row>
        <row r="397">
          <cell r="I397" t="str">
            <v>NF5600</v>
          </cell>
          <cell r="J397">
            <v>11600</v>
          </cell>
        </row>
        <row r="398">
          <cell r="I398" t="str">
            <v>NF6009</v>
          </cell>
          <cell r="J398">
            <v>3200</v>
          </cell>
        </row>
        <row r="399">
          <cell r="I399" t="str">
            <v>NF6010</v>
          </cell>
          <cell r="J399">
            <v>3200</v>
          </cell>
        </row>
        <row r="400">
          <cell r="I400" t="str">
            <v>NF6012</v>
          </cell>
          <cell r="J400">
            <v>3200</v>
          </cell>
        </row>
        <row r="401">
          <cell r="I401" t="str">
            <v>NF6015</v>
          </cell>
          <cell r="J401">
            <v>4700</v>
          </cell>
        </row>
        <row r="402">
          <cell r="I402" t="str">
            <v>NF6018</v>
          </cell>
          <cell r="J402">
            <v>4700</v>
          </cell>
        </row>
        <row r="403">
          <cell r="I403" t="str">
            <v>NF6103</v>
          </cell>
          <cell r="J403">
            <v>1600</v>
          </cell>
        </row>
        <row r="404">
          <cell r="I404" t="str">
            <v>NF6106</v>
          </cell>
          <cell r="J404">
            <v>1600</v>
          </cell>
        </row>
        <row r="405">
          <cell r="I405" t="str">
            <v>NF6109</v>
          </cell>
          <cell r="J405">
            <v>3200</v>
          </cell>
        </row>
        <row r="406">
          <cell r="I406" t="str">
            <v>NF6303</v>
          </cell>
          <cell r="J406">
            <v>9500</v>
          </cell>
        </row>
        <row r="407">
          <cell r="I407" t="str">
            <v>NF6306</v>
          </cell>
          <cell r="J407">
            <v>11600</v>
          </cell>
        </row>
        <row r="408">
          <cell r="I408" t="str">
            <v>NF6309</v>
          </cell>
          <cell r="J408">
            <v>13100</v>
          </cell>
        </row>
        <row r="409">
          <cell r="I409" t="str">
            <v>NF6403</v>
          </cell>
          <cell r="J409">
            <v>9500</v>
          </cell>
        </row>
        <row r="410">
          <cell r="I410" t="str">
            <v>NF6406</v>
          </cell>
          <cell r="J410">
            <v>11600</v>
          </cell>
        </row>
        <row r="411">
          <cell r="I411" t="str">
            <v>NF6409</v>
          </cell>
          <cell r="J411">
            <v>12600</v>
          </cell>
        </row>
        <row r="412">
          <cell r="I412" t="str">
            <v>NT8001</v>
          </cell>
          <cell r="J412">
            <v>17900</v>
          </cell>
        </row>
        <row r="413">
          <cell r="I413" t="str">
            <v>NT0006</v>
          </cell>
          <cell r="J413">
            <v>66200</v>
          </cell>
        </row>
        <row r="414">
          <cell r="I414" t="str">
            <v>NT0008</v>
          </cell>
          <cell r="J414">
            <v>74600</v>
          </cell>
        </row>
        <row r="415">
          <cell r="I415" t="str">
            <v>NT0010</v>
          </cell>
          <cell r="J415">
            <v>87200</v>
          </cell>
        </row>
        <row r="416">
          <cell r="I416" t="str">
            <v>NT0012</v>
          </cell>
          <cell r="J416">
            <v>92400</v>
          </cell>
        </row>
        <row r="417">
          <cell r="I417" t="str">
            <v>NT0016</v>
          </cell>
          <cell r="J417">
            <v>123900</v>
          </cell>
        </row>
        <row r="418">
          <cell r="I418" t="str">
            <v>NT0018</v>
          </cell>
          <cell r="J418">
            <v>140700</v>
          </cell>
        </row>
        <row r="419">
          <cell r="I419" t="str">
            <v>NT0106</v>
          </cell>
          <cell r="J419">
            <v>54600</v>
          </cell>
        </row>
        <row r="420">
          <cell r="I420" t="str">
            <v>NT0108</v>
          </cell>
          <cell r="J420">
            <v>63000</v>
          </cell>
        </row>
        <row r="421">
          <cell r="I421" t="str">
            <v>NT0110</v>
          </cell>
          <cell r="J421">
            <v>72500</v>
          </cell>
        </row>
        <row r="422">
          <cell r="I422" t="str">
            <v>NT0112</v>
          </cell>
          <cell r="J422">
            <v>75600</v>
          </cell>
        </row>
        <row r="423">
          <cell r="I423" t="str">
            <v>NT0116</v>
          </cell>
          <cell r="J423">
            <v>102900</v>
          </cell>
        </row>
        <row r="424">
          <cell r="I424" t="str">
            <v>NT0118</v>
          </cell>
          <cell r="J424">
            <v>116600</v>
          </cell>
        </row>
        <row r="425">
          <cell r="I425" t="str">
            <v>NT0100</v>
          </cell>
          <cell r="J425">
            <v>63000</v>
          </cell>
        </row>
        <row r="426">
          <cell r="I426" t="str">
            <v>NT0000</v>
          </cell>
          <cell r="J426">
            <v>72500</v>
          </cell>
        </row>
        <row r="427">
          <cell r="I427" t="str">
            <v>NT2004</v>
          </cell>
          <cell r="J427">
            <v>39900</v>
          </cell>
        </row>
        <row r="428">
          <cell r="I428" t="str">
            <v>NT2006</v>
          </cell>
          <cell r="J428">
            <v>45200</v>
          </cell>
        </row>
        <row r="429">
          <cell r="I429" t="str">
            <v>NT2008</v>
          </cell>
          <cell r="J429">
            <v>53600</v>
          </cell>
        </row>
        <row r="430">
          <cell r="I430" t="str">
            <v>NT2010</v>
          </cell>
          <cell r="J430">
            <v>63000</v>
          </cell>
        </row>
        <row r="431">
          <cell r="I431" t="str">
            <v>NT2012</v>
          </cell>
          <cell r="J431">
            <v>66200</v>
          </cell>
        </row>
        <row r="432">
          <cell r="I432" t="str">
            <v>NT2014</v>
          </cell>
          <cell r="J432">
            <v>81900</v>
          </cell>
        </row>
        <row r="433">
          <cell r="I433" t="str">
            <v>NT2016</v>
          </cell>
          <cell r="J433">
            <v>92400</v>
          </cell>
        </row>
        <row r="434">
          <cell r="I434" t="str">
            <v>NT2018</v>
          </cell>
          <cell r="J434">
            <v>95600</v>
          </cell>
        </row>
        <row r="435">
          <cell r="I435" t="str">
            <v>NT2122</v>
          </cell>
          <cell r="J435">
            <v>26300</v>
          </cell>
        </row>
        <row r="436">
          <cell r="I436" t="str">
            <v>NT2206</v>
          </cell>
          <cell r="J436">
            <v>53600</v>
          </cell>
        </row>
        <row r="437">
          <cell r="I437" t="str">
            <v>NT2208</v>
          </cell>
          <cell r="J437">
            <v>59900</v>
          </cell>
        </row>
        <row r="438">
          <cell r="I438" t="str">
            <v>NT2210</v>
          </cell>
          <cell r="J438">
            <v>66200</v>
          </cell>
        </row>
        <row r="439">
          <cell r="I439" t="str">
            <v>NT2212</v>
          </cell>
          <cell r="J439">
            <v>75600</v>
          </cell>
        </row>
        <row r="440">
          <cell r="I440" t="str">
            <v>NT2308</v>
          </cell>
          <cell r="J440">
            <v>45200</v>
          </cell>
        </row>
        <row r="441">
          <cell r="I441" t="str">
            <v>NT912</v>
          </cell>
          <cell r="J441">
            <v>84000</v>
          </cell>
        </row>
        <row r="442">
          <cell r="I442" t="str">
            <v>NT916</v>
          </cell>
          <cell r="J442">
            <v>129200</v>
          </cell>
        </row>
        <row r="443">
          <cell r="I443" t="str">
            <v>NT918</v>
          </cell>
          <cell r="J443">
            <v>153300</v>
          </cell>
        </row>
        <row r="444">
          <cell r="I444" t="str">
            <v>NT966</v>
          </cell>
          <cell r="J444">
            <v>112400</v>
          </cell>
        </row>
        <row r="445">
          <cell r="I445" t="str">
            <v>NT988</v>
          </cell>
          <cell r="J445">
            <v>143900</v>
          </cell>
        </row>
        <row r="446">
          <cell r="I446" t="str">
            <v>NT5566</v>
          </cell>
          <cell r="J446">
            <v>119700</v>
          </cell>
        </row>
        <row r="447">
          <cell r="I447" t="str">
            <v>NT5586R</v>
          </cell>
          <cell r="J447">
            <v>137600</v>
          </cell>
        </row>
        <row r="448">
          <cell r="I448" t="str">
            <v>NT5586L</v>
          </cell>
          <cell r="J448">
            <v>137600</v>
          </cell>
        </row>
        <row r="449">
          <cell r="I449" t="str">
            <v>NT5588</v>
          </cell>
          <cell r="J449">
            <v>144900</v>
          </cell>
        </row>
        <row r="450">
          <cell r="I450" t="str">
            <v>NT5806R</v>
          </cell>
          <cell r="J450">
            <v>80900</v>
          </cell>
        </row>
        <row r="451">
          <cell r="I451" t="str">
            <v>NT5806L</v>
          </cell>
          <cell r="J451">
            <v>80900</v>
          </cell>
        </row>
        <row r="452">
          <cell r="I452" t="str">
            <v>NT5266</v>
          </cell>
          <cell r="J452">
            <v>150200</v>
          </cell>
        </row>
        <row r="453">
          <cell r="I453" t="str">
            <v>NT5288</v>
          </cell>
          <cell r="J453">
            <v>155400</v>
          </cell>
        </row>
        <row r="454">
          <cell r="I454" t="str">
            <v>NT3006</v>
          </cell>
          <cell r="J454">
            <v>30500</v>
          </cell>
        </row>
        <row r="455">
          <cell r="I455" t="str">
            <v>NT3008</v>
          </cell>
          <cell r="J455">
            <v>35700</v>
          </cell>
        </row>
        <row r="456">
          <cell r="I456" t="str">
            <v>NT3010</v>
          </cell>
          <cell r="J456">
            <v>39900</v>
          </cell>
        </row>
        <row r="457">
          <cell r="I457" t="str">
            <v>NT3012</v>
          </cell>
          <cell r="J457">
            <v>45200</v>
          </cell>
        </row>
        <row r="458">
          <cell r="I458" t="str">
            <v>NT3306</v>
          </cell>
          <cell r="J458">
            <v>90300</v>
          </cell>
        </row>
        <row r="459">
          <cell r="I459" t="str">
            <v>NT3308</v>
          </cell>
          <cell r="J459">
            <v>99800</v>
          </cell>
        </row>
        <row r="460">
          <cell r="I460" t="str">
            <v>NT3310</v>
          </cell>
          <cell r="J460">
            <v>119700</v>
          </cell>
        </row>
        <row r="461">
          <cell r="I461" t="str">
            <v>NT3312</v>
          </cell>
          <cell r="J461">
            <v>161700</v>
          </cell>
        </row>
        <row r="462">
          <cell r="I462" t="str">
            <v>NA0206</v>
          </cell>
          <cell r="J462">
            <v>6500</v>
          </cell>
        </row>
        <row r="463">
          <cell r="I463" t="str">
            <v>NA0208</v>
          </cell>
          <cell r="J463">
            <v>6500</v>
          </cell>
        </row>
        <row r="464">
          <cell r="I464" t="str">
            <v>NA0210</v>
          </cell>
          <cell r="J464">
            <v>8100</v>
          </cell>
        </row>
        <row r="465">
          <cell r="I465" t="str">
            <v>NA0212</v>
          </cell>
          <cell r="J465">
            <v>8100</v>
          </cell>
        </row>
        <row r="466">
          <cell r="I466" t="str">
            <v>NA0300</v>
          </cell>
          <cell r="J466">
            <v>4800</v>
          </cell>
        </row>
        <row r="467">
          <cell r="I467" t="str">
            <v>NA0400</v>
          </cell>
          <cell r="J467">
            <v>1300</v>
          </cell>
        </row>
        <row r="468">
          <cell r="I468" t="str">
            <v>CH0001</v>
          </cell>
          <cell r="J468">
            <v>39900</v>
          </cell>
        </row>
        <row r="469">
          <cell r="I469" t="str">
            <v>CH0002</v>
          </cell>
          <cell r="J469">
            <v>75600</v>
          </cell>
        </row>
        <row r="470">
          <cell r="I470" t="str">
            <v>CH0003</v>
          </cell>
          <cell r="J470">
            <v>65100</v>
          </cell>
        </row>
        <row r="471">
          <cell r="I471" t="str">
            <v>CH0004</v>
          </cell>
          <cell r="J471">
            <v>80900</v>
          </cell>
        </row>
        <row r="472">
          <cell r="I472" t="str">
            <v>CH0005</v>
          </cell>
          <cell r="J472">
            <v>158600</v>
          </cell>
        </row>
        <row r="473">
          <cell r="I473" t="str">
            <v>CH0005R</v>
          </cell>
          <cell r="J473">
            <v>13700</v>
          </cell>
        </row>
        <row r="474">
          <cell r="I474" t="str">
            <v>CH0005T</v>
          </cell>
          <cell r="J474">
            <v>34700</v>
          </cell>
        </row>
        <row r="475">
          <cell r="I475" t="str">
            <v>CH0007</v>
          </cell>
          <cell r="J475">
            <v>94500</v>
          </cell>
        </row>
        <row r="476">
          <cell r="I476" t="str">
            <v>CH0007천</v>
          </cell>
          <cell r="J476">
            <v>113400</v>
          </cell>
        </row>
        <row r="477">
          <cell r="I477" t="str">
            <v>CH0007B</v>
          </cell>
          <cell r="J477">
            <v>55700</v>
          </cell>
        </row>
        <row r="478">
          <cell r="I478" t="str">
            <v>CH0007B천</v>
          </cell>
          <cell r="J478">
            <v>75600</v>
          </cell>
        </row>
        <row r="479">
          <cell r="I479" t="str">
            <v>CH0007T</v>
          </cell>
          <cell r="J479">
            <v>27300</v>
          </cell>
        </row>
        <row r="480">
          <cell r="I480" t="str">
            <v>CH0007A</v>
          </cell>
          <cell r="J480">
            <v>10700</v>
          </cell>
        </row>
        <row r="481">
          <cell r="I481" t="str">
            <v>CH0007S</v>
          </cell>
          <cell r="J481">
            <v>27300</v>
          </cell>
        </row>
        <row r="482">
          <cell r="I482" t="str">
            <v>CH0007C</v>
          </cell>
          <cell r="J482">
            <v>26800</v>
          </cell>
        </row>
        <row r="483">
          <cell r="I483" t="str">
            <v>CH0007N</v>
          </cell>
          <cell r="J483">
            <v>500</v>
          </cell>
        </row>
        <row r="484">
          <cell r="I484" t="str">
            <v>CH0100</v>
          </cell>
          <cell r="J484">
            <v>602700</v>
          </cell>
        </row>
        <row r="485">
          <cell r="I485" t="str">
            <v>CH0101</v>
          </cell>
          <cell r="J485">
            <v>383300</v>
          </cell>
        </row>
        <row r="486">
          <cell r="I486" t="str">
            <v>CH0111</v>
          </cell>
          <cell r="J486">
            <v>254100</v>
          </cell>
        </row>
        <row r="487">
          <cell r="I487" t="str">
            <v>CH0200</v>
          </cell>
          <cell r="J487">
            <v>326600</v>
          </cell>
        </row>
        <row r="488">
          <cell r="I488" t="str">
            <v>CH0201</v>
          </cell>
          <cell r="J488">
            <v>302400</v>
          </cell>
        </row>
        <row r="489">
          <cell r="I489" t="str">
            <v>CH0211</v>
          </cell>
          <cell r="J489">
            <v>246800</v>
          </cell>
        </row>
        <row r="490">
          <cell r="I490" t="str">
            <v>CH0300</v>
          </cell>
          <cell r="J490">
            <v>153300</v>
          </cell>
        </row>
        <row r="491">
          <cell r="I491" t="str">
            <v>CH0303</v>
          </cell>
          <cell r="J491">
            <v>152300</v>
          </cell>
        </row>
        <row r="492">
          <cell r="I492" t="str">
            <v>CH0301</v>
          </cell>
          <cell r="J492">
            <v>135500</v>
          </cell>
        </row>
        <row r="493">
          <cell r="I493" t="str">
            <v>CH0302</v>
          </cell>
          <cell r="J493">
            <v>117600</v>
          </cell>
        </row>
        <row r="494">
          <cell r="I494" t="str">
            <v>CH0311</v>
          </cell>
          <cell r="J494">
            <v>98700</v>
          </cell>
        </row>
        <row r="495">
          <cell r="I495" t="str">
            <v>CH0300B</v>
          </cell>
          <cell r="J495">
            <v>170100</v>
          </cell>
        </row>
        <row r="496">
          <cell r="I496" t="str">
            <v>CH0301B</v>
          </cell>
          <cell r="J496">
            <v>143900</v>
          </cell>
        </row>
        <row r="497">
          <cell r="I497" t="str">
            <v>CH0311B</v>
          </cell>
          <cell r="J497">
            <v>119700</v>
          </cell>
        </row>
        <row r="498">
          <cell r="I498" t="str">
            <v>CH0332</v>
          </cell>
          <cell r="J498">
            <v>185900</v>
          </cell>
        </row>
        <row r="499">
          <cell r="I499" t="str">
            <v>CH0333</v>
          </cell>
          <cell r="J499">
            <v>257300</v>
          </cell>
        </row>
        <row r="500">
          <cell r="I500" t="str">
            <v>CH0332S</v>
          </cell>
          <cell r="J500">
            <v>210000</v>
          </cell>
        </row>
        <row r="501">
          <cell r="I501" t="str">
            <v>CH0032</v>
          </cell>
          <cell r="J501">
            <v>98100</v>
          </cell>
        </row>
        <row r="502">
          <cell r="I502" t="str">
            <v>CH0033</v>
          </cell>
          <cell r="J502">
            <v>126000</v>
          </cell>
        </row>
        <row r="503">
          <cell r="I503" t="str">
            <v>CH0032S</v>
          </cell>
          <cell r="J503">
            <v>120800</v>
          </cell>
        </row>
        <row r="504">
          <cell r="I504" t="str">
            <v>CH0342</v>
          </cell>
          <cell r="J504">
            <v>120800</v>
          </cell>
        </row>
        <row r="505">
          <cell r="I505" t="str">
            <v>CH0342S</v>
          </cell>
          <cell r="J505">
            <v>147000</v>
          </cell>
        </row>
        <row r="506">
          <cell r="I506" t="str">
            <v>CH0343</v>
          </cell>
          <cell r="J506">
            <v>159600</v>
          </cell>
        </row>
        <row r="507">
          <cell r="I507" t="str">
            <v>CH0401</v>
          </cell>
          <cell r="J507">
            <v>219500</v>
          </cell>
        </row>
        <row r="508">
          <cell r="I508" t="str">
            <v>CH0402</v>
          </cell>
          <cell r="J508">
            <v>189000</v>
          </cell>
        </row>
        <row r="509">
          <cell r="I509" t="str">
            <v>CH0411</v>
          </cell>
          <cell r="J509">
            <v>135500</v>
          </cell>
        </row>
        <row r="510">
          <cell r="I510" t="str">
            <v>CH0491</v>
          </cell>
          <cell r="J510">
            <v>23100</v>
          </cell>
        </row>
        <row r="511">
          <cell r="I511" t="str">
            <v>CH0500</v>
          </cell>
          <cell r="J511">
            <v>170100</v>
          </cell>
        </row>
        <row r="512">
          <cell r="I512" t="str">
            <v>CH0501</v>
          </cell>
          <cell r="J512">
            <v>159600</v>
          </cell>
        </row>
        <row r="513">
          <cell r="I513" t="str">
            <v>CH0502</v>
          </cell>
          <cell r="J513">
            <v>150200</v>
          </cell>
        </row>
        <row r="514">
          <cell r="I514" t="str">
            <v>CH0511</v>
          </cell>
          <cell r="J514">
            <v>107100</v>
          </cell>
        </row>
        <row r="515">
          <cell r="I515" t="str">
            <v>CH0600</v>
          </cell>
          <cell r="J515">
            <v>221600</v>
          </cell>
        </row>
        <row r="516">
          <cell r="I516" t="str">
            <v>CH0601</v>
          </cell>
          <cell r="J516">
            <v>201600</v>
          </cell>
        </row>
        <row r="517">
          <cell r="I517" t="str">
            <v>CH0602</v>
          </cell>
          <cell r="J517">
            <v>177500</v>
          </cell>
        </row>
        <row r="518">
          <cell r="I518" t="str">
            <v>CH0611</v>
          </cell>
          <cell r="J518">
            <v>159600</v>
          </cell>
        </row>
        <row r="519">
          <cell r="I519" t="str">
            <v>CH0701</v>
          </cell>
          <cell r="J519">
            <v>120800</v>
          </cell>
        </row>
        <row r="520">
          <cell r="I520" t="str">
            <v>CH0702</v>
          </cell>
          <cell r="J520">
            <v>102900</v>
          </cell>
        </row>
        <row r="521">
          <cell r="I521" t="str">
            <v>CH0712</v>
          </cell>
          <cell r="J521">
            <v>78800</v>
          </cell>
        </row>
        <row r="522">
          <cell r="I522" t="str">
            <v>CH0801</v>
          </cell>
          <cell r="J522">
            <v>108200</v>
          </cell>
        </row>
        <row r="523">
          <cell r="I523" t="str">
            <v>CH0802</v>
          </cell>
          <cell r="J523">
            <v>90300</v>
          </cell>
        </row>
        <row r="524">
          <cell r="I524" t="str">
            <v>CH0812</v>
          </cell>
          <cell r="J524">
            <v>66200</v>
          </cell>
        </row>
        <row r="525">
          <cell r="I525" t="str">
            <v>CH0900</v>
          </cell>
          <cell r="J525">
            <v>798000</v>
          </cell>
        </row>
        <row r="526">
          <cell r="I526" t="str">
            <v>CH0901</v>
          </cell>
          <cell r="J526">
            <v>707700</v>
          </cell>
        </row>
        <row r="527">
          <cell r="I527" t="str">
            <v>CH0911</v>
          </cell>
          <cell r="J527">
            <v>614300</v>
          </cell>
        </row>
        <row r="528">
          <cell r="I528" t="str">
            <v>CH1000</v>
          </cell>
          <cell r="J528">
            <v>882000</v>
          </cell>
        </row>
        <row r="529">
          <cell r="I529" t="str">
            <v>CH1001</v>
          </cell>
          <cell r="J529">
            <v>764400</v>
          </cell>
        </row>
        <row r="530">
          <cell r="I530" t="str">
            <v>CH9000</v>
          </cell>
          <cell r="J530">
            <v>3011400</v>
          </cell>
        </row>
        <row r="531">
          <cell r="I531" t="str">
            <v>CH9901</v>
          </cell>
          <cell r="J531">
            <v>45200</v>
          </cell>
        </row>
        <row r="532">
          <cell r="I532" t="str">
            <v>CH9903</v>
          </cell>
          <cell r="J532">
            <v>45200</v>
          </cell>
        </row>
        <row r="533">
          <cell r="I533" t="str">
            <v>CH9905</v>
          </cell>
          <cell r="J533">
            <v>66200</v>
          </cell>
        </row>
        <row r="534">
          <cell r="I534" t="str">
            <v>CH0907</v>
          </cell>
          <cell r="J534">
            <v>102900</v>
          </cell>
        </row>
        <row r="535">
          <cell r="I535" t="str">
            <v>CH9917</v>
          </cell>
          <cell r="J535">
            <v>210000</v>
          </cell>
        </row>
        <row r="536">
          <cell r="I536" t="str">
            <v>CS0101</v>
          </cell>
          <cell r="J536">
            <v>219500</v>
          </cell>
        </row>
        <row r="537">
          <cell r="I537" t="str">
            <v>CS0103</v>
          </cell>
          <cell r="J537">
            <v>392700</v>
          </cell>
        </row>
        <row r="538">
          <cell r="I538" t="str">
            <v>CS0301</v>
          </cell>
          <cell r="J538">
            <v>258300</v>
          </cell>
        </row>
        <row r="539">
          <cell r="I539" t="str">
            <v>CS0303</v>
          </cell>
          <cell r="J539">
            <v>449400</v>
          </cell>
        </row>
        <row r="540">
          <cell r="I540" t="str">
            <v>CS401천연</v>
          </cell>
          <cell r="J540">
            <v>407400</v>
          </cell>
        </row>
        <row r="541">
          <cell r="I541" t="str">
            <v>CS401인조</v>
          </cell>
          <cell r="J541">
            <v>300300</v>
          </cell>
        </row>
        <row r="542">
          <cell r="I542" t="str">
            <v>CS0501</v>
          </cell>
          <cell r="J542">
            <v>197400</v>
          </cell>
        </row>
        <row r="543">
          <cell r="I543" t="str">
            <v>CS0503</v>
          </cell>
          <cell r="J543">
            <v>329700</v>
          </cell>
        </row>
        <row r="544">
          <cell r="I544" t="str">
            <v>CS0601</v>
          </cell>
          <cell r="J544">
            <v>246800</v>
          </cell>
        </row>
        <row r="545">
          <cell r="I545" t="str">
            <v>CS0603</v>
          </cell>
          <cell r="J545">
            <v>411600</v>
          </cell>
        </row>
        <row r="546">
          <cell r="I546" t="str">
            <v>CS0701</v>
          </cell>
          <cell r="J546">
            <v>305600</v>
          </cell>
        </row>
        <row r="547">
          <cell r="I547" t="str">
            <v>CS0703</v>
          </cell>
          <cell r="J547">
            <v>483000</v>
          </cell>
        </row>
        <row r="548">
          <cell r="I548" t="str">
            <v>CS0801천연</v>
          </cell>
          <cell r="J548">
            <v>909300</v>
          </cell>
        </row>
        <row r="549">
          <cell r="I549" t="str">
            <v>CS0803천연</v>
          </cell>
          <cell r="J549">
            <v>357000</v>
          </cell>
        </row>
        <row r="550">
          <cell r="I550" t="str">
            <v>CS0801인조</v>
          </cell>
          <cell r="J550">
            <v>1494200</v>
          </cell>
        </row>
        <row r="551">
          <cell r="I551" t="str">
            <v>CS0803인조</v>
          </cell>
          <cell r="J551">
            <v>576500</v>
          </cell>
        </row>
        <row r="552">
          <cell r="I552" t="str">
            <v>CS0901</v>
          </cell>
          <cell r="J552">
            <v>906200</v>
          </cell>
        </row>
        <row r="553">
          <cell r="I553" t="str">
            <v>CS0902</v>
          </cell>
          <cell r="J553">
            <v>1107800</v>
          </cell>
        </row>
        <row r="554">
          <cell r="I554" t="str">
            <v>CS0903</v>
          </cell>
          <cell r="J554">
            <v>1434300</v>
          </cell>
        </row>
        <row r="555">
          <cell r="I555" t="str">
            <v>CS1001</v>
          </cell>
          <cell r="J555">
            <v>945000</v>
          </cell>
        </row>
        <row r="556">
          <cell r="I556" t="str">
            <v>CS1002</v>
          </cell>
          <cell r="J556">
            <v>1211700</v>
          </cell>
        </row>
        <row r="557">
          <cell r="I557" t="str">
            <v>CS1003</v>
          </cell>
          <cell r="J557">
            <v>1530900</v>
          </cell>
        </row>
        <row r="558">
          <cell r="I558" t="str">
            <v>EL0104</v>
          </cell>
          <cell r="J558">
            <v>68300</v>
          </cell>
        </row>
        <row r="559">
          <cell r="I559" t="str">
            <v>EL0112</v>
          </cell>
          <cell r="J559">
            <v>98700</v>
          </cell>
        </row>
        <row r="560">
          <cell r="I560" t="str">
            <v>CL0204</v>
          </cell>
          <cell r="J560">
            <v>90300</v>
          </cell>
        </row>
        <row r="561">
          <cell r="I561" t="str">
            <v>CL0207</v>
          </cell>
          <cell r="J561">
            <v>86100</v>
          </cell>
        </row>
        <row r="562">
          <cell r="I562" t="str">
            <v>CL0212</v>
          </cell>
          <cell r="J562">
            <v>107100</v>
          </cell>
        </row>
        <row r="563">
          <cell r="I563" t="str">
            <v>CL034</v>
          </cell>
          <cell r="J563">
            <v>153300</v>
          </cell>
        </row>
        <row r="564">
          <cell r="I564" t="str">
            <v>CL031</v>
          </cell>
          <cell r="J564">
            <v>183800</v>
          </cell>
        </row>
        <row r="565">
          <cell r="I565" t="str">
            <v>CL046</v>
          </cell>
          <cell r="J565">
            <v>174300</v>
          </cell>
        </row>
        <row r="566">
          <cell r="I566" t="str">
            <v>CL044</v>
          </cell>
          <cell r="J566">
            <v>185900</v>
          </cell>
        </row>
        <row r="567">
          <cell r="I567" t="str">
            <v>CL041</v>
          </cell>
          <cell r="J567">
            <v>243600</v>
          </cell>
        </row>
        <row r="568">
          <cell r="I568" t="str">
            <v>CL056</v>
          </cell>
          <cell r="J568">
            <v>117600</v>
          </cell>
        </row>
        <row r="569">
          <cell r="I569" t="str">
            <v>CL054</v>
          </cell>
          <cell r="J569">
            <v>129200</v>
          </cell>
        </row>
        <row r="570">
          <cell r="I570" t="str">
            <v>CL051</v>
          </cell>
          <cell r="J570">
            <v>185900</v>
          </cell>
        </row>
        <row r="571">
          <cell r="I571" t="str">
            <v>PL0904</v>
          </cell>
          <cell r="J571">
            <v>245700</v>
          </cell>
        </row>
        <row r="572">
          <cell r="I572" t="str">
            <v>PL0908</v>
          </cell>
          <cell r="J572">
            <v>227900</v>
          </cell>
        </row>
        <row r="573">
          <cell r="I573" t="str">
            <v>PL0912</v>
          </cell>
          <cell r="J573">
            <v>261500</v>
          </cell>
        </row>
        <row r="574">
          <cell r="I574" t="str">
            <v>PL0914</v>
          </cell>
          <cell r="J574">
            <v>297200</v>
          </cell>
        </row>
        <row r="575">
          <cell r="I575" t="str">
            <v>AT0106</v>
          </cell>
          <cell r="J575">
            <v>54600</v>
          </cell>
        </row>
        <row r="576">
          <cell r="I576" t="str">
            <v>AT0108</v>
          </cell>
          <cell r="J576">
            <v>63000</v>
          </cell>
        </row>
        <row r="577">
          <cell r="I577" t="str">
            <v>AT0110</v>
          </cell>
          <cell r="J577">
            <v>72500</v>
          </cell>
        </row>
        <row r="578">
          <cell r="I578" t="str">
            <v>AT0112</v>
          </cell>
          <cell r="J578">
            <v>75600</v>
          </cell>
        </row>
        <row r="579">
          <cell r="I579" t="str">
            <v>AT0114</v>
          </cell>
          <cell r="J579">
            <v>87200</v>
          </cell>
        </row>
        <row r="580">
          <cell r="I580" t="str">
            <v>AT0116</v>
          </cell>
          <cell r="J580">
            <v>102900</v>
          </cell>
        </row>
        <row r="581">
          <cell r="I581" t="str">
            <v>AT0118</v>
          </cell>
          <cell r="J581">
            <v>116600</v>
          </cell>
        </row>
        <row r="582">
          <cell r="I582" t="str">
            <v>AT0006</v>
          </cell>
          <cell r="J582">
            <v>66200</v>
          </cell>
        </row>
        <row r="583">
          <cell r="I583" t="str">
            <v>AT0008</v>
          </cell>
          <cell r="J583">
            <v>74600</v>
          </cell>
        </row>
        <row r="584">
          <cell r="I584" t="str">
            <v>AT0010</v>
          </cell>
          <cell r="J584">
            <v>87200</v>
          </cell>
        </row>
        <row r="585">
          <cell r="I585" t="str">
            <v>AT0012</v>
          </cell>
          <cell r="J585">
            <v>92400</v>
          </cell>
        </row>
        <row r="586">
          <cell r="I586" t="str">
            <v>AT0014</v>
          </cell>
          <cell r="J586">
            <v>110300</v>
          </cell>
        </row>
        <row r="587">
          <cell r="I587" t="str">
            <v>AT0016</v>
          </cell>
          <cell r="J587">
            <v>123900</v>
          </cell>
        </row>
        <row r="588">
          <cell r="I588" t="str">
            <v>AT0018</v>
          </cell>
          <cell r="J588">
            <v>140700</v>
          </cell>
        </row>
        <row r="589">
          <cell r="I589" t="str">
            <v>AT0000R</v>
          </cell>
          <cell r="J589">
            <v>56700</v>
          </cell>
        </row>
        <row r="590">
          <cell r="I590" t="str">
            <v>AT0000L</v>
          </cell>
          <cell r="J590">
            <v>56700</v>
          </cell>
        </row>
        <row r="591">
          <cell r="I591" t="str">
            <v>AT0100R</v>
          </cell>
          <cell r="J591">
            <v>45200</v>
          </cell>
        </row>
        <row r="592">
          <cell r="I592" t="str">
            <v>AT0100L</v>
          </cell>
          <cell r="J592">
            <v>45200</v>
          </cell>
        </row>
        <row r="593">
          <cell r="I593" t="str">
            <v>AT5066</v>
          </cell>
          <cell r="J593">
            <v>128100</v>
          </cell>
        </row>
        <row r="594">
          <cell r="I594" t="str">
            <v>AT5086R</v>
          </cell>
          <cell r="J594">
            <v>144900</v>
          </cell>
        </row>
        <row r="595">
          <cell r="I595" t="str">
            <v>AT5086L</v>
          </cell>
          <cell r="J595">
            <v>144900</v>
          </cell>
        </row>
        <row r="596">
          <cell r="I596" t="str">
            <v>AT5088</v>
          </cell>
          <cell r="J596">
            <v>155400</v>
          </cell>
        </row>
        <row r="597">
          <cell r="I597" t="str">
            <v>AT5806R</v>
          </cell>
          <cell r="J597">
            <v>90300</v>
          </cell>
        </row>
        <row r="598">
          <cell r="I598" t="str">
            <v>AT5806L</v>
          </cell>
          <cell r="J598">
            <v>90300</v>
          </cell>
        </row>
        <row r="599">
          <cell r="I599" t="str">
            <v>AT5166</v>
          </cell>
          <cell r="J599">
            <v>110300</v>
          </cell>
        </row>
        <row r="600">
          <cell r="I600" t="str">
            <v>AT5186R</v>
          </cell>
          <cell r="J600">
            <v>128100</v>
          </cell>
        </row>
        <row r="601">
          <cell r="I601" t="str">
            <v>AT5186L</v>
          </cell>
          <cell r="J601">
            <v>128100</v>
          </cell>
        </row>
        <row r="602">
          <cell r="I602" t="str">
            <v>AT5188</v>
          </cell>
          <cell r="J602">
            <v>137600</v>
          </cell>
        </row>
        <row r="603">
          <cell r="I603" t="str">
            <v>AT5266</v>
          </cell>
          <cell r="J603">
            <v>161700</v>
          </cell>
        </row>
        <row r="604">
          <cell r="I604" t="str">
            <v>AT5288</v>
          </cell>
          <cell r="J604">
            <v>164900</v>
          </cell>
        </row>
        <row r="605">
          <cell r="I605" t="str">
            <v>AT912</v>
          </cell>
          <cell r="J605">
            <v>122900</v>
          </cell>
        </row>
        <row r="606">
          <cell r="I606" t="str">
            <v>AT914</v>
          </cell>
          <cell r="J606">
            <v>156500</v>
          </cell>
        </row>
        <row r="607">
          <cell r="I607" t="str">
            <v>AT916</v>
          </cell>
          <cell r="J607">
            <v>162800</v>
          </cell>
        </row>
        <row r="608">
          <cell r="I608" t="str">
            <v>AT918</v>
          </cell>
          <cell r="J608">
            <v>185900</v>
          </cell>
        </row>
        <row r="609">
          <cell r="I609" t="str">
            <v>AT988A</v>
          </cell>
          <cell r="J609">
            <v>176400</v>
          </cell>
        </row>
        <row r="610">
          <cell r="I610" t="str">
            <v>AT966A</v>
          </cell>
          <cell r="J610">
            <v>144900</v>
          </cell>
        </row>
        <row r="611">
          <cell r="I611" t="str">
            <v>AT988B</v>
          </cell>
          <cell r="J611">
            <v>198500</v>
          </cell>
        </row>
        <row r="612">
          <cell r="I612" t="str">
            <v>AT966B</v>
          </cell>
          <cell r="J612">
            <v>186900</v>
          </cell>
        </row>
        <row r="613">
          <cell r="I613" t="str">
            <v>AT914CR</v>
          </cell>
          <cell r="J613">
            <v>183800</v>
          </cell>
        </row>
        <row r="614">
          <cell r="I614" t="str">
            <v>AT914CL</v>
          </cell>
          <cell r="J614">
            <v>183800</v>
          </cell>
        </row>
        <row r="615">
          <cell r="I615" t="str">
            <v>AT916CR</v>
          </cell>
          <cell r="J615">
            <v>195300</v>
          </cell>
        </row>
        <row r="616">
          <cell r="I616" t="str">
            <v>AT916CL</v>
          </cell>
          <cell r="J616">
            <v>195300</v>
          </cell>
        </row>
        <row r="617">
          <cell r="I617" t="str">
            <v>AT966D</v>
          </cell>
          <cell r="J617">
            <v>203700</v>
          </cell>
        </row>
        <row r="618">
          <cell r="I618" t="str">
            <v>AT2004</v>
          </cell>
          <cell r="J618">
            <v>39900</v>
          </cell>
        </row>
        <row r="619">
          <cell r="I619" t="str">
            <v>AT2006</v>
          </cell>
          <cell r="J619">
            <v>45200</v>
          </cell>
        </row>
        <row r="620">
          <cell r="I620" t="str">
            <v>AT2008</v>
          </cell>
          <cell r="J620">
            <v>53600</v>
          </cell>
        </row>
        <row r="621">
          <cell r="I621" t="str">
            <v>AT2010</v>
          </cell>
          <cell r="J621">
            <v>63000</v>
          </cell>
        </row>
        <row r="622">
          <cell r="I622" t="str">
            <v>AT2012</v>
          </cell>
          <cell r="J622">
            <v>66200</v>
          </cell>
        </row>
        <row r="623">
          <cell r="I623" t="str">
            <v>AT2014</v>
          </cell>
          <cell r="J623">
            <v>81900</v>
          </cell>
        </row>
        <row r="624">
          <cell r="I624" t="str">
            <v>AT2016</v>
          </cell>
          <cell r="J624">
            <v>92400</v>
          </cell>
        </row>
        <row r="625">
          <cell r="I625" t="str">
            <v>AT2018</v>
          </cell>
          <cell r="J625">
            <v>95600</v>
          </cell>
        </row>
        <row r="626">
          <cell r="I626" t="str">
            <v>AT2122</v>
          </cell>
          <cell r="J626">
            <v>26300</v>
          </cell>
        </row>
        <row r="627">
          <cell r="I627" t="str">
            <v>AT2206</v>
          </cell>
          <cell r="J627">
            <v>53600</v>
          </cell>
        </row>
        <row r="628">
          <cell r="I628" t="str">
            <v>AT2208</v>
          </cell>
          <cell r="J628">
            <v>59900</v>
          </cell>
        </row>
        <row r="629">
          <cell r="I629" t="str">
            <v>AT2210</v>
          </cell>
          <cell r="J629">
            <v>66200</v>
          </cell>
        </row>
        <row r="630">
          <cell r="I630" t="str">
            <v>AT2212</v>
          </cell>
          <cell r="J630">
            <v>75600</v>
          </cell>
        </row>
        <row r="631">
          <cell r="I631" t="str">
            <v>AT2308</v>
          </cell>
          <cell r="J631">
            <v>45200</v>
          </cell>
        </row>
        <row r="632">
          <cell r="I632" t="str">
            <v>AA0006</v>
          </cell>
          <cell r="J632">
            <v>12600</v>
          </cell>
        </row>
        <row r="633">
          <cell r="I633" t="str">
            <v>AA0007</v>
          </cell>
          <cell r="J633">
            <v>14700</v>
          </cell>
        </row>
        <row r="634">
          <cell r="I634" t="str">
            <v>AA0008</v>
          </cell>
          <cell r="J634">
            <v>16200</v>
          </cell>
        </row>
        <row r="635">
          <cell r="I635" t="str">
            <v>AA0010</v>
          </cell>
          <cell r="J635">
            <v>20000</v>
          </cell>
        </row>
        <row r="636">
          <cell r="I636" t="str">
            <v>AA0012</v>
          </cell>
          <cell r="J636">
            <v>23400</v>
          </cell>
        </row>
        <row r="637">
          <cell r="I637" t="str">
            <v>AA0101</v>
          </cell>
          <cell r="J637">
            <v>5400</v>
          </cell>
        </row>
        <row r="638">
          <cell r="I638" t="str">
            <v>AA0102</v>
          </cell>
          <cell r="J638">
            <v>7600</v>
          </cell>
        </row>
        <row r="639">
          <cell r="I639" t="str">
            <v>AA0103</v>
          </cell>
          <cell r="J639">
            <v>9500</v>
          </cell>
        </row>
        <row r="640">
          <cell r="I640" t="str">
            <v>AA0104</v>
          </cell>
          <cell r="J640">
            <v>4200</v>
          </cell>
        </row>
        <row r="641">
          <cell r="I641" t="str">
            <v>AA0105</v>
          </cell>
          <cell r="J641">
            <v>6600</v>
          </cell>
        </row>
        <row r="642">
          <cell r="I642" t="str">
            <v>AA0106</v>
          </cell>
          <cell r="J642">
            <v>3400</v>
          </cell>
        </row>
        <row r="643">
          <cell r="I643" t="str">
            <v>AA1006</v>
          </cell>
          <cell r="J643">
            <v>9700</v>
          </cell>
        </row>
        <row r="644">
          <cell r="I644" t="str">
            <v>AA1007</v>
          </cell>
          <cell r="J644">
            <v>10800</v>
          </cell>
        </row>
        <row r="645">
          <cell r="I645" t="str">
            <v>AA1008</v>
          </cell>
          <cell r="J645">
            <v>12000</v>
          </cell>
        </row>
        <row r="646">
          <cell r="I646" t="str">
            <v>AA1010</v>
          </cell>
          <cell r="J646">
            <v>14400</v>
          </cell>
        </row>
        <row r="647">
          <cell r="I647" t="str">
            <v>AA1012</v>
          </cell>
          <cell r="J647">
            <v>16800</v>
          </cell>
        </row>
        <row r="648">
          <cell r="I648" t="str">
            <v>AA0901B</v>
          </cell>
          <cell r="J648">
            <v>82200</v>
          </cell>
        </row>
        <row r="649">
          <cell r="I649" t="str">
            <v>AA9901</v>
          </cell>
          <cell r="J649">
            <v>6000</v>
          </cell>
        </row>
        <row r="650">
          <cell r="I650" t="str">
            <v>AA0200</v>
          </cell>
          <cell r="J650">
            <v>1300</v>
          </cell>
        </row>
        <row r="651">
          <cell r="I651" t="str">
            <v>AF060</v>
          </cell>
          <cell r="J651">
            <v>143900</v>
          </cell>
        </row>
        <row r="652">
          <cell r="I652" t="str">
            <v>AF070</v>
          </cell>
          <cell r="J652">
            <v>157500</v>
          </cell>
        </row>
        <row r="653">
          <cell r="I653" t="str">
            <v>AF080</v>
          </cell>
          <cell r="J653">
            <v>167000</v>
          </cell>
        </row>
        <row r="654">
          <cell r="I654" t="str">
            <v>AF100</v>
          </cell>
          <cell r="J654">
            <v>184800</v>
          </cell>
        </row>
        <row r="655">
          <cell r="I655" t="str">
            <v>AF120</v>
          </cell>
          <cell r="J655">
            <v>204800</v>
          </cell>
        </row>
        <row r="656">
          <cell r="I656" t="str">
            <v>AF062</v>
          </cell>
          <cell r="J656">
            <v>170100</v>
          </cell>
        </row>
        <row r="657">
          <cell r="I657" t="str">
            <v>AF072</v>
          </cell>
          <cell r="J657">
            <v>184800</v>
          </cell>
        </row>
        <row r="658">
          <cell r="I658" t="str">
            <v>AF082</v>
          </cell>
          <cell r="J658">
            <v>198500</v>
          </cell>
        </row>
        <row r="659">
          <cell r="I659" t="str">
            <v>AF102</v>
          </cell>
          <cell r="J659">
            <v>220500</v>
          </cell>
        </row>
        <row r="660">
          <cell r="I660" t="str">
            <v>AF122</v>
          </cell>
          <cell r="J660">
            <v>244700</v>
          </cell>
        </row>
        <row r="661">
          <cell r="I661" t="str">
            <v>AF064</v>
          </cell>
          <cell r="J661">
            <v>195300</v>
          </cell>
        </row>
        <row r="662">
          <cell r="I662" t="str">
            <v>AF074</v>
          </cell>
          <cell r="J662">
            <v>214200</v>
          </cell>
        </row>
        <row r="663">
          <cell r="I663" t="str">
            <v>AF084</v>
          </cell>
          <cell r="J663">
            <v>228900</v>
          </cell>
        </row>
        <row r="664">
          <cell r="I664" t="str">
            <v>AF104</v>
          </cell>
          <cell r="J664">
            <v>256200</v>
          </cell>
        </row>
        <row r="665">
          <cell r="I665" t="str">
            <v>AF124</v>
          </cell>
          <cell r="J665">
            <v>285600</v>
          </cell>
        </row>
        <row r="666">
          <cell r="I666" t="str">
            <v>AF066</v>
          </cell>
          <cell r="J666">
            <v>221600</v>
          </cell>
        </row>
        <row r="667">
          <cell r="I667" t="str">
            <v>AF076</v>
          </cell>
          <cell r="J667">
            <v>241500</v>
          </cell>
        </row>
        <row r="668">
          <cell r="I668" t="str">
            <v>AF086</v>
          </cell>
          <cell r="J668">
            <v>260400</v>
          </cell>
        </row>
        <row r="669">
          <cell r="I669" t="str">
            <v>AF106</v>
          </cell>
          <cell r="J669">
            <v>291900</v>
          </cell>
        </row>
        <row r="670">
          <cell r="I670" t="str">
            <v>AF126</v>
          </cell>
          <cell r="J670">
            <v>325500</v>
          </cell>
        </row>
        <row r="671">
          <cell r="I671" t="str">
            <v>AF068</v>
          </cell>
          <cell r="J671">
            <v>246800</v>
          </cell>
        </row>
        <row r="672">
          <cell r="I672" t="str">
            <v>AF078</v>
          </cell>
          <cell r="J672">
            <v>270900</v>
          </cell>
        </row>
        <row r="673">
          <cell r="I673" t="str">
            <v>AF088</v>
          </cell>
          <cell r="J673">
            <v>290900</v>
          </cell>
        </row>
        <row r="674">
          <cell r="I674" t="str">
            <v>AF108</v>
          </cell>
          <cell r="J674">
            <v>327600</v>
          </cell>
        </row>
        <row r="675">
          <cell r="I675" t="str">
            <v>AF128</v>
          </cell>
          <cell r="J675">
            <v>366500</v>
          </cell>
        </row>
        <row r="676">
          <cell r="I676" t="str">
            <v>AF062H</v>
          </cell>
          <cell r="J676">
            <v>179600</v>
          </cell>
        </row>
        <row r="677">
          <cell r="I677" t="str">
            <v>AF072H</v>
          </cell>
          <cell r="J677">
            <v>196400</v>
          </cell>
        </row>
        <row r="678">
          <cell r="I678" t="str">
            <v>AF082H</v>
          </cell>
          <cell r="J678">
            <v>211100</v>
          </cell>
        </row>
        <row r="679">
          <cell r="I679" t="str">
            <v>AF102H</v>
          </cell>
          <cell r="J679">
            <v>236300</v>
          </cell>
        </row>
        <row r="680">
          <cell r="I680" t="str">
            <v>AF122H</v>
          </cell>
          <cell r="J680">
            <v>263600</v>
          </cell>
        </row>
        <row r="681">
          <cell r="I681" t="str">
            <v>AF064H</v>
          </cell>
          <cell r="J681">
            <v>211100</v>
          </cell>
        </row>
        <row r="682">
          <cell r="I682" t="str">
            <v>AF074H</v>
          </cell>
          <cell r="J682">
            <v>232100</v>
          </cell>
        </row>
        <row r="683">
          <cell r="I683" t="str">
            <v>AF084H</v>
          </cell>
          <cell r="J683">
            <v>248900</v>
          </cell>
        </row>
        <row r="684">
          <cell r="I684" t="str">
            <v>AF104H</v>
          </cell>
          <cell r="J684">
            <v>279300</v>
          </cell>
        </row>
        <row r="685">
          <cell r="I685" t="str">
            <v>AF124H</v>
          </cell>
          <cell r="J685">
            <v>315000</v>
          </cell>
        </row>
        <row r="686">
          <cell r="I686" t="str">
            <v>AF066H</v>
          </cell>
          <cell r="J686">
            <v>237300</v>
          </cell>
        </row>
        <row r="687">
          <cell r="I687" t="str">
            <v>AF076H</v>
          </cell>
          <cell r="J687">
            <v>259400</v>
          </cell>
        </row>
        <row r="688">
          <cell r="I688" t="str">
            <v>AF086H</v>
          </cell>
          <cell r="J688">
            <v>280400</v>
          </cell>
        </row>
        <row r="689">
          <cell r="I689" t="str">
            <v>AF106H</v>
          </cell>
          <cell r="J689">
            <v>315000</v>
          </cell>
        </row>
        <row r="690">
          <cell r="I690" t="str">
            <v>AF126H</v>
          </cell>
          <cell r="J690">
            <v>354900</v>
          </cell>
        </row>
        <row r="691">
          <cell r="I691" t="str">
            <v>AF068H</v>
          </cell>
          <cell r="J691">
            <v>262500</v>
          </cell>
        </row>
        <row r="692">
          <cell r="I692" t="str">
            <v>AF078H</v>
          </cell>
          <cell r="J692">
            <v>288800</v>
          </cell>
        </row>
        <row r="693">
          <cell r="I693" t="str">
            <v>AF088H</v>
          </cell>
          <cell r="J693">
            <v>310800</v>
          </cell>
        </row>
        <row r="694">
          <cell r="I694" t="str">
            <v>AF108H</v>
          </cell>
          <cell r="J694">
            <v>350700</v>
          </cell>
        </row>
        <row r="695">
          <cell r="I695" t="str">
            <v>AF128H</v>
          </cell>
          <cell r="J695">
            <v>395900</v>
          </cell>
        </row>
        <row r="696">
          <cell r="I696" t="str">
            <v>AF060G</v>
          </cell>
          <cell r="J696">
            <v>170100</v>
          </cell>
        </row>
        <row r="697">
          <cell r="I697" t="str">
            <v>AF070G</v>
          </cell>
          <cell r="J697">
            <v>183800</v>
          </cell>
        </row>
        <row r="698">
          <cell r="I698" t="str">
            <v>AF080G</v>
          </cell>
          <cell r="J698">
            <v>193200</v>
          </cell>
        </row>
        <row r="699">
          <cell r="I699" t="str">
            <v>AF100G</v>
          </cell>
          <cell r="J699">
            <v>214200</v>
          </cell>
        </row>
        <row r="700">
          <cell r="I700" t="str">
            <v>AF120G</v>
          </cell>
          <cell r="J700">
            <v>237300</v>
          </cell>
        </row>
        <row r="701">
          <cell r="I701" t="str">
            <v>AF062G</v>
          </cell>
          <cell r="J701">
            <v>205800</v>
          </cell>
        </row>
        <row r="702">
          <cell r="I702" t="str">
            <v>AF072G</v>
          </cell>
          <cell r="J702">
            <v>222600</v>
          </cell>
        </row>
        <row r="703">
          <cell r="I703" t="str">
            <v>AF082G</v>
          </cell>
          <cell r="J703">
            <v>237300</v>
          </cell>
        </row>
        <row r="704">
          <cell r="I704" t="str">
            <v>AF102G</v>
          </cell>
          <cell r="J704">
            <v>265700</v>
          </cell>
        </row>
        <row r="705">
          <cell r="I705" t="str">
            <v>AF122G</v>
          </cell>
          <cell r="J705">
            <v>296100</v>
          </cell>
        </row>
        <row r="706">
          <cell r="I706" t="str">
            <v>AF064G</v>
          </cell>
          <cell r="J706">
            <v>237300</v>
          </cell>
        </row>
        <row r="707">
          <cell r="I707" t="str">
            <v>AF074G</v>
          </cell>
          <cell r="J707">
            <v>258300</v>
          </cell>
        </row>
        <row r="708">
          <cell r="I708" t="str">
            <v>AF084G</v>
          </cell>
          <cell r="J708">
            <v>275100</v>
          </cell>
        </row>
        <row r="709">
          <cell r="I709" t="str">
            <v>AF104G</v>
          </cell>
          <cell r="J709">
            <v>308700</v>
          </cell>
        </row>
        <row r="710">
          <cell r="I710" t="str">
            <v>AF124G</v>
          </cell>
          <cell r="J710">
            <v>347600</v>
          </cell>
        </row>
        <row r="711">
          <cell r="I711" t="str">
            <v>AF066G</v>
          </cell>
          <cell r="J711">
            <v>273000</v>
          </cell>
        </row>
        <row r="712">
          <cell r="I712" t="str">
            <v>AF076G</v>
          </cell>
          <cell r="J712">
            <v>297200</v>
          </cell>
        </row>
        <row r="713">
          <cell r="I713" t="str">
            <v>AF086G</v>
          </cell>
          <cell r="J713">
            <v>319200</v>
          </cell>
        </row>
        <row r="714">
          <cell r="I714" t="str">
            <v>AF106G</v>
          </cell>
          <cell r="J714">
            <v>360200</v>
          </cell>
        </row>
        <row r="715">
          <cell r="I715" t="str">
            <v>AF126G</v>
          </cell>
          <cell r="J715">
            <v>406400</v>
          </cell>
        </row>
        <row r="716">
          <cell r="I716" t="str">
            <v>AF068G</v>
          </cell>
          <cell r="J716">
            <v>304500</v>
          </cell>
        </row>
        <row r="717">
          <cell r="I717" t="str">
            <v>AF078G</v>
          </cell>
          <cell r="J717">
            <v>332900</v>
          </cell>
        </row>
        <row r="718">
          <cell r="I718" t="str">
            <v>AF088G</v>
          </cell>
          <cell r="J718">
            <v>357000</v>
          </cell>
        </row>
        <row r="719">
          <cell r="I719" t="str">
            <v>AF108G</v>
          </cell>
          <cell r="J719">
            <v>403200</v>
          </cell>
        </row>
        <row r="720">
          <cell r="I720" t="str">
            <v>AF128G</v>
          </cell>
          <cell r="J720">
            <v>457800</v>
          </cell>
        </row>
        <row r="721">
          <cell r="I721" t="str">
            <v>AF0060</v>
          </cell>
          <cell r="J721">
            <v>74600</v>
          </cell>
        </row>
        <row r="722">
          <cell r="I722" t="str">
            <v>AF0070</v>
          </cell>
          <cell r="J722">
            <v>77700</v>
          </cell>
        </row>
        <row r="723">
          <cell r="I723" t="str">
            <v>AF0080</v>
          </cell>
          <cell r="J723">
            <v>78800</v>
          </cell>
        </row>
        <row r="724">
          <cell r="I724" t="str">
            <v>AF0100</v>
          </cell>
          <cell r="J724">
            <v>84000</v>
          </cell>
        </row>
        <row r="725">
          <cell r="I725" t="str">
            <v>AF0120</v>
          </cell>
          <cell r="J725">
            <v>89300</v>
          </cell>
        </row>
        <row r="726">
          <cell r="I726" t="str">
            <v>AF0062</v>
          </cell>
          <cell r="J726">
            <v>77700</v>
          </cell>
        </row>
        <row r="727">
          <cell r="I727" t="str">
            <v>AF0072</v>
          </cell>
          <cell r="J727">
            <v>80900</v>
          </cell>
        </row>
        <row r="728">
          <cell r="I728" t="str">
            <v>AF0082</v>
          </cell>
          <cell r="J728">
            <v>84000</v>
          </cell>
        </row>
        <row r="729">
          <cell r="I729" t="str">
            <v>AF0102</v>
          </cell>
          <cell r="J729">
            <v>90300</v>
          </cell>
        </row>
        <row r="730">
          <cell r="I730" t="str">
            <v>AF0122</v>
          </cell>
          <cell r="J730">
            <v>96600</v>
          </cell>
        </row>
        <row r="731">
          <cell r="I731" t="str">
            <v>AF0064S</v>
          </cell>
          <cell r="J731">
            <v>18900</v>
          </cell>
        </row>
        <row r="732">
          <cell r="I732" t="str">
            <v>AF0074S</v>
          </cell>
          <cell r="J732">
            <v>21000</v>
          </cell>
        </row>
        <row r="733">
          <cell r="I733" t="str">
            <v>AF0084S</v>
          </cell>
          <cell r="J733">
            <v>23100</v>
          </cell>
        </row>
        <row r="734">
          <cell r="I734" t="str">
            <v>AF0104S</v>
          </cell>
          <cell r="J734">
            <v>26300</v>
          </cell>
        </row>
        <row r="735">
          <cell r="I735" t="str">
            <v>AF0124S</v>
          </cell>
          <cell r="J735">
            <v>29400</v>
          </cell>
        </row>
        <row r="736">
          <cell r="I736" t="str">
            <v>AF5110</v>
          </cell>
          <cell r="J736">
            <v>25800</v>
          </cell>
        </row>
        <row r="737">
          <cell r="I737" t="str">
            <v>AF5112</v>
          </cell>
          <cell r="J737">
            <v>29100</v>
          </cell>
        </row>
        <row r="738">
          <cell r="I738" t="str">
            <v>AF5114</v>
          </cell>
          <cell r="J738">
            <v>32300</v>
          </cell>
        </row>
        <row r="739">
          <cell r="I739" t="str">
            <v>AF5116</v>
          </cell>
          <cell r="J739">
            <v>35500</v>
          </cell>
        </row>
        <row r="740">
          <cell r="I740" t="str">
            <v>AF5118</v>
          </cell>
          <cell r="J740">
            <v>38700</v>
          </cell>
        </row>
        <row r="741">
          <cell r="I741" t="str">
            <v>AF5120</v>
          </cell>
          <cell r="J741">
            <v>42000</v>
          </cell>
        </row>
        <row r="742">
          <cell r="I742" t="str">
            <v>AF5210</v>
          </cell>
          <cell r="J742">
            <v>30700</v>
          </cell>
        </row>
        <row r="743">
          <cell r="I743" t="str">
            <v>AF5212</v>
          </cell>
          <cell r="J743">
            <v>35500</v>
          </cell>
        </row>
        <row r="744">
          <cell r="I744" t="str">
            <v>AF5214</v>
          </cell>
          <cell r="J744">
            <v>40400</v>
          </cell>
        </row>
        <row r="745">
          <cell r="I745" t="str">
            <v>AF5216</v>
          </cell>
          <cell r="J745">
            <v>45300</v>
          </cell>
        </row>
        <row r="746">
          <cell r="I746" t="str">
            <v>AF5218</v>
          </cell>
          <cell r="J746">
            <v>50100</v>
          </cell>
        </row>
        <row r="747">
          <cell r="I747" t="str">
            <v>AF5220</v>
          </cell>
          <cell r="J747">
            <v>54900</v>
          </cell>
        </row>
        <row r="748">
          <cell r="I748" t="str">
            <v>AF5510</v>
          </cell>
          <cell r="J748">
            <v>29100</v>
          </cell>
        </row>
        <row r="749">
          <cell r="I749" t="str">
            <v>AF5512</v>
          </cell>
          <cell r="J749">
            <v>33900</v>
          </cell>
        </row>
        <row r="750">
          <cell r="I750" t="str">
            <v>AF5514</v>
          </cell>
          <cell r="J750">
            <v>38700</v>
          </cell>
        </row>
        <row r="751">
          <cell r="I751" t="str">
            <v>AF5516</v>
          </cell>
          <cell r="J751">
            <v>43600</v>
          </cell>
        </row>
        <row r="752">
          <cell r="I752" t="str">
            <v>AF5518</v>
          </cell>
          <cell r="J752">
            <v>48500</v>
          </cell>
        </row>
        <row r="753">
          <cell r="I753" t="str">
            <v>AF5520</v>
          </cell>
          <cell r="J753">
            <v>53300</v>
          </cell>
        </row>
        <row r="754">
          <cell r="I754" t="str">
            <v>AF5310</v>
          </cell>
          <cell r="J754">
            <v>24300</v>
          </cell>
        </row>
        <row r="755">
          <cell r="I755" t="str">
            <v>AF5312</v>
          </cell>
          <cell r="J755">
            <v>27500</v>
          </cell>
        </row>
        <row r="756">
          <cell r="I756" t="str">
            <v>AF5314</v>
          </cell>
          <cell r="J756">
            <v>30700</v>
          </cell>
        </row>
        <row r="757">
          <cell r="I757" t="str">
            <v>AF5316</v>
          </cell>
          <cell r="J757">
            <v>33900</v>
          </cell>
        </row>
        <row r="758">
          <cell r="I758" t="str">
            <v>AF5318</v>
          </cell>
          <cell r="J758">
            <v>37200</v>
          </cell>
        </row>
        <row r="759">
          <cell r="I759" t="str">
            <v>AF5320</v>
          </cell>
          <cell r="J759">
            <v>40400</v>
          </cell>
        </row>
        <row r="760">
          <cell r="I760" t="str">
            <v>AF5610</v>
          </cell>
          <cell r="J760">
            <v>22600</v>
          </cell>
        </row>
        <row r="761">
          <cell r="I761" t="str">
            <v>AF5612</v>
          </cell>
          <cell r="J761">
            <v>25800</v>
          </cell>
        </row>
        <row r="762">
          <cell r="I762" t="str">
            <v>AF5614</v>
          </cell>
          <cell r="J762">
            <v>29100</v>
          </cell>
        </row>
        <row r="763">
          <cell r="I763" t="str">
            <v>AF5616</v>
          </cell>
          <cell r="J763">
            <v>32300</v>
          </cell>
        </row>
        <row r="764">
          <cell r="I764" t="str">
            <v>AF5618</v>
          </cell>
          <cell r="J764">
            <v>35500</v>
          </cell>
        </row>
        <row r="765">
          <cell r="I765" t="str">
            <v>AF5620</v>
          </cell>
          <cell r="J765">
            <v>38700</v>
          </cell>
        </row>
        <row r="766">
          <cell r="I766" t="str">
            <v>AF6010</v>
          </cell>
          <cell r="J766">
            <v>9700</v>
          </cell>
        </row>
        <row r="767">
          <cell r="I767" t="str">
            <v>AF6012</v>
          </cell>
          <cell r="J767">
            <v>11300</v>
          </cell>
        </row>
        <row r="768">
          <cell r="I768" t="str">
            <v>AF6014</v>
          </cell>
          <cell r="J768">
            <v>12900</v>
          </cell>
        </row>
        <row r="769">
          <cell r="I769" t="str">
            <v>AF6016</v>
          </cell>
          <cell r="J769">
            <v>14500</v>
          </cell>
        </row>
        <row r="770">
          <cell r="I770" t="str">
            <v>AF6018</v>
          </cell>
          <cell r="J770">
            <v>16200</v>
          </cell>
        </row>
        <row r="771">
          <cell r="I771" t="str">
            <v>AF6020</v>
          </cell>
          <cell r="J771">
            <v>17700</v>
          </cell>
        </row>
        <row r="772">
          <cell r="I772" t="str">
            <v>AF6102</v>
          </cell>
          <cell r="J772">
            <v>3300</v>
          </cell>
        </row>
        <row r="773">
          <cell r="I773" t="str">
            <v>AF6104</v>
          </cell>
          <cell r="J773">
            <v>4800</v>
          </cell>
        </row>
        <row r="774">
          <cell r="I774" t="str">
            <v>AF6106</v>
          </cell>
          <cell r="J774">
            <v>6500</v>
          </cell>
        </row>
        <row r="775">
          <cell r="I775" t="str">
            <v>AF6108</v>
          </cell>
          <cell r="J775">
            <v>8100</v>
          </cell>
        </row>
        <row r="776">
          <cell r="I776" t="str">
            <v>AF6102T</v>
          </cell>
          <cell r="J776">
            <v>3300</v>
          </cell>
        </row>
        <row r="777">
          <cell r="I777" t="str">
            <v>AF6104T</v>
          </cell>
          <cell r="J777">
            <v>4800</v>
          </cell>
        </row>
        <row r="778">
          <cell r="I778" t="str">
            <v>AF6106T</v>
          </cell>
          <cell r="J778">
            <v>6500</v>
          </cell>
        </row>
        <row r="779">
          <cell r="I779" t="str">
            <v>AF6108T</v>
          </cell>
          <cell r="J779">
            <v>8100</v>
          </cell>
        </row>
        <row r="780">
          <cell r="I780" t="str">
            <v>AF6202</v>
          </cell>
          <cell r="J780">
            <v>1600</v>
          </cell>
        </row>
        <row r="781">
          <cell r="I781" t="str">
            <v>AF6204</v>
          </cell>
          <cell r="J781">
            <v>3300</v>
          </cell>
        </row>
        <row r="782">
          <cell r="I782" t="str">
            <v>AF6206</v>
          </cell>
          <cell r="J782">
            <v>4800</v>
          </cell>
        </row>
        <row r="783">
          <cell r="I783" t="str">
            <v>AF6208</v>
          </cell>
          <cell r="J783">
            <v>6500</v>
          </cell>
        </row>
        <row r="784">
          <cell r="I784" t="str">
            <v>AF8001</v>
          </cell>
          <cell r="J784">
            <v>38900</v>
          </cell>
        </row>
        <row r="785">
          <cell r="I785" t="str">
            <v>AT8001</v>
          </cell>
          <cell r="J785">
            <v>6300</v>
          </cell>
        </row>
        <row r="786">
          <cell r="I786" t="str">
            <v>AT8002</v>
          </cell>
          <cell r="J786">
            <v>6300</v>
          </cell>
        </row>
        <row r="787">
          <cell r="I787" t="str">
            <v>AT8003</v>
          </cell>
          <cell r="J787">
            <v>3200</v>
          </cell>
        </row>
        <row r="788">
          <cell r="I788" t="str">
            <v>CX0011</v>
          </cell>
          <cell r="J788">
            <v>24200</v>
          </cell>
        </row>
        <row r="789">
          <cell r="I789" t="str">
            <v>CX0012</v>
          </cell>
          <cell r="J789">
            <v>24200</v>
          </cell>
        </row>
        <row r="790">
          <cell r="I790" t="str">
            <v>AT8006</v>
          </cell>
          <cell r="J790">
            <v>8400</v>
          </cell>
        </row>
        <row r="791">
          <cell r="I791" t="str">
            <v>AT8007</v>
          </cell>
          <cell r="J791">
            <v>8400</v>
          </cell>
        </row>
        <row r="792">
          <cell r="I792" t="str">
            <v>AT8008</v>
          </cell>
          <cell r="J792">
            <v>8400</v>
          </cell>
        </row>
        <row r="793">
          <cell r="I793" t="str">
            <v>AT8010</v>
          </cell>
          <cell r="J793">
            <v>10500</v>
          </cell>
        </row>
        <row r="794">
          <cell r="I794" t="str">
            <v>AT8012</v>
          </cell>
          <cell r="J794">
            <v>10500</v>
          </cell>
        </row>
        <row r="795">
          <cell r="I795" t="str">
            <v>AF1062</v>
          </cell>
          <cell r="J795">
            <v>11600</v>
          </cell>
        </row>
        <row r="796">
          <cell r="I796" t="str">
            <v>AF1064</v>
          </cell>
          <cell r="J796">
            <v>16300</v>
          </cell>
        </row>
        <row r="797">
          <cell r="I797" t="str">
            <v>AF1066</v>
          </cell>
          <cell r="J797">
            <v>19400</v>
          </cell>
        </row>
        <row r="798">
          <cell r="I798" t="str">
            <v>AF1072</v>
          </cell>
          <cell r="J798">
            <v>12100</v>
          </cell>
        </row>
        <row r="799">
          <cell r="I799" t="str">
            <v>AF1074</v>
          </cell>
          <cell r="J799">
            <v>17900</v>
          </cell>
        </row>
        <row r="800">
          <cell r="I800" t="str">
            <v>AF1076</v>
          </cell>
          <cell r="J800">
            <v>22600</v>
          </cell>
        </row>
        <row r="801">
          <cell r="I801" t="str">
            <v>AF1082</v>
          </cell>
          <cell r="J801">
            <v>13100</v>
          </cell>
        </row>
        <row r="802">
          <cell r="I802" t="str">
            <v>AF1084</v>
          </cell>
          <cell r="J802">
            <v>19400</v>
          </cell>
        </row>
        <row r="803">
          <cell r="I803" t="str">
            <v>AF1086</v>
          </cell>
          <cell r="J803">
            <v>25700</v>
          </cell>
        </row>
        <row r="804">
          <cell r="I804" t="str">
            <v>AF1102</v>
          </cell>
          <cell r="J804">
            <v>14700</v>
          </cell>
        </row>
        <row r="805">
          <cell r="I805" t="str">
            <v>AF1104</v>
          </cell>
          <cell r="J805">
            <v>22600</v>
          </cell>
        </row>
        <row r="806">
          <cell r="I806" t="str">
            <v>AF1106</v>
          </cell>
          <cell r="J806">
            <v>30500</v>
          </cell>
        </row>
        <row r="807">
          <cell r="I807" t="str">
            <v>AF1122</v>
          </cell>
          <cell r="J807">
            <v>16300</v>
          </cell>
        </row>
        <row r="808">
          <cell r="I808" t="str">
            <v>AF1124</v>
          </cell>
          <cell r="J808">
            <v>25700</v>
          </cell>
        </row>
        <row r="809">
          <cell r="I809" t="str">
            <v>AF1126</v>
          </cell>
          <cell r="J809">
            <v>35700</v>
          </cell>
        </row>
        <row r="810">
          <cell r="I810" t="str">
            <v>AF1062G</v>
          </cell>
          <cell r="J810">
            <v>16300</v>
          </cell>
        </row>
        <row r="811">
          <cell r="I811" t="str">
            <v>AF1064G</v>
          </cell>
          <cell r="J811">
            <v>24200</v>
          </cell>
        </row>
        <row r="812">
          <cell r="I812" t="str">
            <v>AF1066G</v>
          </cell>
          <cell r="J812">
            <v>32600</v>
          </cell>
        </row>
        <row r="813">
          <cell r="I813" t="str">
            <v>AF1072G</v>
          </cell>
          <cell r="J813">
            <v>17900</v>
          </cell>
        </row>
        <row r="814">
          <cell r="I814" t="str">
            <v>AF1074G</v>
          </cell>
          <cell r="J814">
            <v>26800</v>
          </cell>
        </row>
        <row r="815">
          <cell r="I815" t="str">
            <v>AF1076G</v>
          </cell>
          <cell r="J815">
            <v>35700</v>
          </cell>
        </row>
        <row r="816">
          <cell r="I816" t="str">
            <v>AF1082G</v>
          </cell>
          <cell r="J816">
            <v>19400</v>
          </cell>
        </row>
        <row r="817">
          <cell r="I817" t="str">
            <v>AF1084G</v>
          </cell>
          <cell r="J817">
            <v>29400</v>
          </cell>
        </row>
        <row r="818">
          <cell r="I818" t="str">
            <v>AF1086G</v>
          </cell>
          <cell r="J818">
            <v>38900</v>
          </cell>
        </row>
        <row r="819">
          <cell r="I819" t="str">
            <v>AF1102G</v>
          </cell>
          <cell r="J819">
            <v>22600</v>
          </cell>
        </row>
        <row r="820">
          <cell r="I820" t="str">
            <v>AF1104G</v>
          </cell>
          <cell r="J820">
            <v>34100</v>
          </cell>
        </row>
        <row r="821">
          <cell r="I821" t="str">
            <v>AF1106G</v>
          </cell>
          <cell r="J821">
            <v>45200</v>
          </cell>
        </row>
        <row r="822">
          <cell r="I822" t="str">
            <v>AF1122G</v>
          </cell>
          <cell r="J822">
            <v>25700</v>
          </cell>
        </row>
        <row r="823">
          <cell r="I823" t="str">
            <v>AF1124G</v>
          </cell>
          <cell r="J823">
            <v>40400</v>
          </cell>
        </row>
        <row r="824">
          <cell r="I824" t="str">
            <v>AF1126G</v>
          </cell>
          <cell r="J824">
            <v>52000</v>
          </cell>
        </row>
        <row r="825">
          <cell r="I825" t="str">
            <v>AF2062</v>
          </cell>
          <cell r="J825">
            <v>12100</v>
          </cell>
        </row>
        <row r="826">
          <cell r="I826" t="str">
            <v>AF2072</v>
          </cell>
          <cell r="J826">
            <v>13100</v>
          </cell>
        </row>
        <row r="827">
          <cell r="I827" t="str">
            <v>AF2082</v>
          </cell>
          <cell r="J827">
            <v>14200</v>
          </cell>
        </row>
        <row r="828">
          <cell r="I828" t="str">
            <v>AF2102</v>
          </cell>
          <cell r="J828">
            <v>15200</v>
          </cell>
        </row>
        <row r="829">
          <cell r="I829" t="str">
            <v>AF2122</v>
          </cell>
          <cell r="J829">
            <v>16300</v>
          </cell>
        </row>
        <row r="830">
          <cell r="I830" t="str">
            <v>AF3061</v>
          </cell>
          <cell r="J830">
            <v>3200</v>
          </cell>
        </row>
        <row r="831">
          <cell r="I831" t="str">
            <v>AF3071</v>
          </cell>
          <cell r="J831">
            <v>4200</v>
          </cell>
        </row>
        <row r="832">
          <cell r="I832" t="str">
            <v>AF3081</v>
          </cell>
          <cell r="J832">
            <v>4200</v>
          </cell>
        </row>
        <row r="833">
          <cell r="I833" t="str">
            <v>AF3101</v>
          </cell>
          <cell r="J833">
            <v>4700</v>
          </cell>
        </row>
        <row r="834">
          <cell r="I834" t="str">
            <v>AF3121</v>
          </cell>
          <cell r="J834">
            <v>5800</v>
          </cell>
        </row>
        <row r="835">
          <cell r="I835" t="str">
            <v>AF1062A</v>
          </cell>
          <cell r="J835">
            <v>17900</v>
          </cell>
        </row>
        <row r="836">
          <cell r="I836" t="str">
            <v>AF1064A</v>
          </cell>
          <cell r="J836">
            <v>32600</v>
          </cell>
        </row>
        <row r="837">
          <cell r="I837" t="str">
            <v>AF1072A</v>
          </cell>
          <cell r="J837">
            <v>19400</v>
          </cell>
        </row>
        <row r="838">
          <cell r="I838" t="str">
            <v>AF1074A</v>
          </cell>
          <cell r="J838">
            <v>35700</v>
          </cell>
        </row>
        <row r="839">
          <cell r="I839" t="str">
            <v>AF1082A</v>
          </cell>
          <cell r="J839">
            <v>21000</v>
          </cell>
        </row>
        <row r="840">
          <cell r="I840" t="str">
            <v>AF1084A</v>
          </cell>
          <cell r="J840">
            <v>38900</v>
          </cell>
        </row>
        <row r="841">
          <cell r="I841" t="str">
            <v>AF1102A</v>
          </cell>
          <cell r="J841">
            <v>24200</v>
          </cell>
        </row>
        <row r="842">
          <cell r="I842" t="str">
            <v>AF1104A</v>
          </cell>
          <cell r="J842">
            <v>45200</v>
          </cell>
        </row>
        <row r="843">
          <cell r="I843" t="str">
            <v>AF1122A</v>
          </cell>
          <cell r="J843">
            <v>27300</v>
          </cell>
        </row>
        <row r="844">
          <cell r="I844" t="str">
            <v>AF1124A</v>
          </cell>
          <cell r="J844">
            <v>51500</v>
          </cell>
        </row>
        <row r="845">
          <cell r="I845" t="str">
            <v>AF1064B</v>
          </cell>
          <cell r="J845">
            <v>30500</v>
          </cell>
        </row>
        <row r="846">
          <cell r="I846" t="str">
            <v>AF1074B</v>
          </cell>
          <cell r="J846">
            <v>34700</v>
          </cell>
        </row>
        <row r="847">
          <cell r="I847" t="str">
            <v>AF1084B</v>
          </cell>
          <cell r="J847">
            <v>38900</v>
          </cell>
        </row>
        <row r="848">
          <cell r="I848" t="str">
            <v>AF1104B</v>
          </cell>
          <cell r="J848">
            <v>54600</v>
          </cell>
        </row>
        <row r="849">
          <cell r="I849" t="str">
            <v>AF1124B</v>
          </cell>
          <cell r="J849">
            <v>59900</v>
          </cell>
        </row>
        <row r="850">
          <cell r="I850" t="str">
            <v>AT3006</v>
          </cell>
          <cell r="J850">
            <v>66200</v>
          </cell>
        </row>
        <row r="851">
          <cell r="I851" t="str">
            <v>AT3007</v>
          </cell>
          <cell r="J851">
            <v>69300</v>
          </cell>
        </row>
        <row r="852">
          <cell r="I852" t="str">
            <v>AT3008</v>
          </cell>
          <cell r="J852">
            <v>71400</v>
          </cell>
        </row>
        <row r="853">
          <cell r="I853" t="str">
            <v>AT3010</v>
          </cell>
          <cell r="J853">
            <v>77700</v>
          </cell>
        </row>
        <row r="854">
          <cell r="I854" t="str">
            <v>AT3012</v>
          </cell>
          <cell r="J854">
            <v>81900</v>
          </cell>
        </row>
        <row r="855">
          <cell r="I855" t="str">
            <v>AT3406</v>
          </cell>
          <cell r="J855">
            <v>78800</v>
          </cell>
        </row>
        <row r="856">
          <cell r="I856" t="str">
            <v>AT3407</v>
          </cell>
          <cell r="J856">
            <v>81900</v>
          </cell>
        </row>
        <row r="857">
          <cell r="I857" t="str">
            <v>AT3408</v>
          </cell>
          <cell r="J857">
            <v>84000</v>
          </cell>
        </row>
        <row r="858">
          <cell r="I858" t="str">
            <v>AT3410</v>
          </cell>
          <cell r="J858">
            <v>89300</v>
          </cell>
        </row>
        <row r="859">
          <cell r="I859" t="str">
            <v>AT3412</v>
          </cell>
          <cell r="J859">
            <v>93500</v>
          </cell>
        </row>
        <row r="860">
          <cell r="I860" t="str">
            <v>AT3306</v>
          </cell>
          <cell r="J860">
            <v>168000</v>
          </cell>
        </row>
        <row r="861">
          <cell r="I861" t="str">
            <v>AT3307</v>
          </cell>
          <cell r="J861">
            <v>173300</v>
          </cell>
        </row>
        <row r="862">
          <cell r="I862" t="str">
            <v>AT3308</v>
          </cell>
          <cell r="J862">
            <v>177500</v>
          </cell>
        </row>
        <row r="863">
          <cell r="I863" t="str">
            <v>AT3310</v>
          </cell>
          <cell r="J863">
            <v>189000</v>
          </cell>
        </row>
        <row r="864">
          <cell r="I864" t="str">
            <v>AT3312</v>
          </cell>
          <cell r="J864">
            <v>198500</v>
          </cell>
        </row>
        <row r="865">
          <cell r="I865" t="str">
            <v>AF066HB</v>
          </cell>
          <cell r="J865">
            <v>246800</v>
          </cell>
        </row>
        <row r="866">
          <cell r="I866" t="str">
            <v>AF076HB</v>
          </cell>
          <cell r="J866">
            <v>270900</v>
          </cell>
        </row>
        <row r="867">
          <cell r="I867" t="str">
            <v>AF086HB</v>
          </cell>
          <cell r="J867">
            <v>293000</v>
          </cell>
        </row>
        <row r="868">
          <cell r="I868" t="str">
            <v>AF106HB</v>
          </cell>
          <cell r="J868">
            <v>330800</v>
          </cell>
        </row>
        <row r="869">
          <cell r="I869" t="str">
            <v>AF126HB</v>
          </cell>
          <cell r="J869">
            <v>373800</v>
          </cell>
        </row>
        <row r="870">
          <cell r="I870" t="str">
            <v>AF068HB</v>
          </cell>
          <cell r="J870">
            <v>278300</v>
          </cell>
        </row>
        <row r="871">
          <cell r="I871" t="str">
            <v>AF078HB</v>
          </cell>
          <cell r="J871">
            <v>306600</v>
          </cell>
        </row>
        <row r="872">
          <cell r="I872" t="str">
            <v>AF088HB</v>
          </cell>
          <cell r="J872">
            <v>330800</v>
          </cell>
        </row>
        <row r="873">
          <cell r="I873" t="str">
            <v>AF108HB</v>
          </cell>
          <cell r="J873">
            <v>373800</v>
          </cell>
        </row>
        <row r="874">
          <cell r="I874" t="str">
            <v>AF128HB</v>
          </cell>
          <cell r="J874">
            <v>425300</v>
          </cell>
        </row>
        <row r="875">
          <cell r="I875" t="str">
            <v>AF062C</v>
          </cell>
          <cell r="J875">
            <v>176400</v>
          </cell>
        </row>
        <row r="876">
          <cell r="I876" t="str">
            <v>AF072C</v>
          </cell>
          <cell r="J876">
            <v>192200</v>
          </cell>
        </row>
        <row r="877">
          <cell r="I877" t="str">
            <v>AF082C</v>
          </cell>
          <cell r="J877">
            <v>206300</v>
          </cell>
        </row>
        <row r="878">
          <cell r="I878" t="str">
            <v>AF102C</v>
          </cell>
          <cell r="J878">
            <v>230000</v>
          </cell>
        </row>
        <row r="879">
          <cell r="I879" t="str">
            <v>AF122C</v>
          </cell>
          <cell r="J879">
            <v>255700</v>
          </cell>
        </row>
        <row r="880">
          <cell r="I880" t="str">
            <v>AF064S</v>
          </cell>
          <cell r="J880">
            <v>51500</v>
          </cell>
        </row>
        <row r="881">
          <cell r="I881" t="str">
            <v>AF074S</v>
          </cell>
          <cell r="J881">
            <v>56700</v>
          </cell>
        </row>
        <row r="882">
          <cell r="I882" t="str">
            <v>AF084S</v>
          </cell>
          <cell r="J882">
            <v>62000</v>
          </cell>
        </row>
        <row r="883">
          <cell r="I883" t="str">
            <v>AF104S</v>
          </cell>
          <cell r="J883">
            <v>71400</v>
          </cell>
        </row>
        <row r="884">
          <cell r="I884" t="str">
            <v>AF124S</v>
          </cell>
          <cell r="J884">
            <v>80900</v>
          </cell>
        </row>
        <row r="885">
          <cell r="I885" t="str">
            <v>AF064SG</v>
          </cell>
          <cell r="J885">
            <v>67200</v>
          </cell>
        </row>
        <row r="886">
          <cell r="I886" t="str">
            <v>AF074SG</v>
          </cell>
          <cell r="J886">
            <v>74600</v>
          </cell>
        </row>
        <row r="887">
          <cell r="I887" t="str">
            <v>AF084SG</v>
          </cell>
          <cell r="J887">
            <v>81900</v>
          </cell>
        </row>
        <row r="888">
          <cell r="I888" t="str">
            <v>AF104SG</v>
          </cell>
          <cell r="J888">
            <v>94500</v>
          </cell>
        </row>
        <row r="889">
          <cell r="I889" t="str">
            <v>AF124SG</v>
          </cell>
          <cell r="J889">
            <v>110300</v>
          </cell>
        </row>
        <row r="890">
          <cell r="I890" t="str">
            <v>AF064SB</v>
          </cell>
          <cell r="J890">
            <v>79800</v>
          </cell>
        </row>
        <row r="891">
          <cell r="I891" t="str">
            <v>AF074SB</v>
          </cell>
          <cell r="J891">
            <v>90300</v>
          </cell>
        </row>
        <row r="892">
          <cell r="I892" t="str">
            <v>AF084SB</v>
          </cell>
          <cell r="J892">
            <v>100800</v>
          </cell>
        </row>
        <row r="893">
          <cell r="I893" t="str">
            <v>AF104SB</v>
          </cell>
          <cell r="J893">
            <v>135500</v>
          </cell>
        </row>
        <row r="894">
          <cell r="I894" t="str">
            <v>AF124SB</v>
          </cell>
          <cell r="J894">
            <v>149100</v>
          </cell>
        </row>
        <row r="895">
          <cell r="I895" t="str">
            <v>AF064SA</v>
          </cell>
          <cell r="J895">
            <v>84000</v>
          </cell>
        </row>
        <row r="896">
          <cell r="I896" t="str">
            <v>AF074SA</v>
          </cell>
          <cell r="J896">
            <v>92400</v>
          </cell>
        </row>
        <row r="897">
          <cell r="I897" t="str">
            <v>AF084SA</v>
          </cell>
          <cell r="J897">
            <v>100800</v>
          </cell>
        </row>
        <row r="898">
          <cell r="I898" t="str">
            <v>AF104SA</v>
          </cell>
          <cell r="J898">
            <v>116600</v>
          </cell>
        </row>
        <row r="899">
          <cell r="I899" t="str">
            <v>AF124SA</v>
          </cell>
          <cell r="J899">
            <v>132300</v>
          </cell>
        </row>
        <row r="900">
          <cell r="I900" t="str">
            <v>AF064SD</v>
          </cell>
          <cell r="J900">
            <v>65600</v>
          </cell>
        </row>
        <row r="901">
          <cell r="I901" t="str">
            <v>AF074SD</v>
          </cell>
          <cell r="J901">
            <v>73500</v>
          </cell>
        </row>
        <row r="902">
          <cell r="I902" t="str">
            <v>AF084SD</v>
          </cell>
          <cell r="J902">
            <v>81400</v>
          </cell>
        </row>
        <row r="903">
          <cell r="I903" t="str">
            <v>AF104SD</v>
          </cell>
          <cell r="J903">
            <v>103400</v>
          </cell>
        </row>
        <row r="904">
          <cell r="I904" t="str">
            <v>AF124SD</v>
          </cell>
          <cell r="J904">
            <v>115000</v>
          </cell>
        </row>
        <row r="905">
          <cell r="I905" t="str">
            <v>AF064SC</v>
          </cell>
          <cell r="J905">
            <v>67700</v>
          </cell>
        </row>
        <row r="906">
          <cell r="I906" t="str">
            <v>AF074SC</v>
          </cell>
          <cell r="J906">
            <v>74600</v>
          </cell>
        </row>
        <row r="907">
          <cell r="I907" t="str">
            <v>AF084SC</v>
          </cell>
          <cell r="J907">
            <v>81400</v>
          </cell>
        </row>
        <row r="908">
          <cell r="I908" t="str">
            <v>AF104SC</v>
          </cell>
          <cell r="J908">
            <v>94000</v>
          </cell>
        </row>
        <row r="909">
          <cell r="I909" t="str">
            <v>AF124SC</v>
          </cell>
          <cell r="J909">
            <v>106600</v>
          </cell>
        </row>
        <row r="910">
          <cell r="I910" t="str">
            <v>AF064SM</v>
          </cell>
          <cell r="J910">
            <v>81900</v>
          </cell>
        </row>
        <row r="911">
          <cell r="I911" t="str">
            <v>AF074SM</v>
          </cell>
          <cell r="J911">
            <v>91400</v>
          </cell>
        </row>
        <row r="912">
          <cell r="I912" t="str">
            <v>AF084SM</v>
          </cell>
          <cell r="J912">
            <v>100800</v>
          </cell>
        </row>
        <row r="913">
          <cell r="I913" t="str">
            <v>AF104SM</v>
          </cell>
          <cell r="J913">
            <v>126000</v>
          </cell>
        </row>
        <row r="914">
          <cell r="I914" t="str">
            <v>AF124SM</v>
          </cell>
          <cell r="J914">
            <v>140700</v>
          </cell>
        </row>
        <row r="915">
          <cell r="I915" t="str">
            <v>AF062A</v>
          </cell>
          <cell r="J915">
            <v>182700</v>
          </cell>
        </row>
        <row r="916">
          <cell r="I916" t="str">
            <v>AF072A</v>
          </cell>
          <cell r="J916">
            <v>199500</v>
          </cell>
        </row>
        <row r="917">
          <cell r="I917" t="str">
            <v>AF082A</v>
          </cell>
          <cell r="J917">
            <v>214200</v>
          </cell>
        </row>
        <row r="918">
          <cell r="I918" t="str">
            <v>AF102A</v>
          </cell>
          <cell r="J918">
            <v>239400</v>
          </cell>
        </row>
        <row r="919">
          <cell r="I919" t="str">
            <v>AF122A</v>
          </cell>
          <cell r="J919">
            <v>266700</v>
          </cell>
        </row>
        <row r="920">
          <cell r="I920" t="str">
            <v>SD008L</v>
          </cell>
          <cell r="J920">
            <v>177500</v>
          </cell>
        </row>
        <row r="921">
          <cell r="I921" t="str">
            <v>SD008R</v>
          </cell>
          <cell r="J921">
            <v>177500</v>
          </cell>
        </row>
        <row r="922">
          <cell r="I922" t="str">
            <v>SD008</v>
          </cell>
          <cell r="J922">
            <v>177500</v>
          </cell>
        </row>
        <row r="923">
          <cell r="I923" t="str">
            <v>SD012L</v>
          </cell>
          <cell r="J923">
            <v>210000</v>
          </cell>
        </row>
        <row r="924">
          <cell r="I924" t="str">
            <v>SD012R</v>
          </cell>
          <cell r="J924">
            <v>210000</v>
          </cell>
        </row>
        <row r="925">
          <cell r="I925" t="str">
            <v>SD012</v>
          </cell>
          <cell r="J925">
            <v>210000</v>
          </cell>
        </row>
        <row r="926">
          <cell r="I926" t="str">
            <v>SD014L</v>
          </cell>
          <cell r="J926">
            <v>236300</v>
          </cell>
        </row>
        <row r="927">
          <cell r="I927" t="str">
            <v>SD014R</v>
          </cell>
          <cell r="J927">
            <v>236300</v>
          </cell>
        </row>
        <row r="928">
          <cell r="I928" t="str">
            <v>SD014</v>
          </cell>
          <cell r="J928">
            <v>236300</v>
          </cell>
        </row>
        <row r="929">
          <cell r="I929" t="str">
            <v>SD016L</v>
          </cell>
          <cell r="J929">
            <v>254100</v>
          </cell>
        </row>
        <row r="930">
          <cell r="I930" t="str">
            <v>SD016R</v>
          </cell>
          <cell r="J930">
            <v>254100</v>
          </cell>
        </row>
        <row r="931">
          <cell r="I931" t="str">
            <v>SD016</v>
          </cell>
          <cell r="J931">
            <v>254100</v>
          </cell>
        </row>
        <row r="932">
          <cell r="I932" t="str">
            <v>SD316L</v>
          </cell>
          <cell r="J932">
            <v>339200</v>
          </cell>
        </row>
        <row r="933">
          <cell r="I933" t="str">
            <v>SD316R</v>
          </cell>
          <cell r="J933">
            <v>339200</v>
          </cell>
        </row>
        <row r="934">
          <cell r="I934" t="str">
            <v>SD318R</v>
          </cell>
          <cell r="J934">
            <v>356000</v>
          </cell>
        </row>
        <row r="935">
          <cell r="I935" t="str">
            <v>SD318L</v>
          </cell>
          <cell r="J935">
            <v>356000</v>
          </cell>
        </row>
        <row r="936">
          <cell r="I936" t="str">
            <v>SP0202</v>
          </cell>
          <cell r="J936">
            <v>146000</v>
          </cell>
        </row>
        <row r="937">
          <cell r="I937" t="str">
            <v>SP0203</v>
          </cell>
          <cell r="J937">
            <v>161700</v>
          </cell>
        </row>
        <row r="938">
          <cell r="I938" t="str">
            <v>SP0302</v>
          </cell>
          <cell r="J938">
            <v>170100</v>
          </cell>
        </row>
        <row r="939">
          <cell r="I939" t="str">
            <v>SP0303</v>
          </cell>
          <cell r="J939">
            <v>185900</v>
          </cell>
        </row>
        <row r="940">
          <cell r="I940" t="str">
            <v>SP0300</v>
          </cell>
          <cell r="J940">
            <v>53600</v>
          </cell>
        </row>
        <row r="941">
          <cell r="I941" t="str">
            <v>SD507</v>
          </cell>
          <cell r="J941">
            <v>174300</v>
          </cell>
        </row>
        <row r="942">
          <cell r="I942" t="str">
            <v>SD507F</v>
          </cell>
          <cell r="J942">
            <v>298200</v>
          </cell>
        </row>
        <row r="943">
          <cell r="I943" t="str">
            <v>SD517</v>
          </cell>
          <cell r="J943">
            <v>92400</v>
          </cell>
        </row>
        <row r="944">
          <cell r="I944" t="str">
            <v>SD517F</v>
          </cell>
          <cell r="J944">
            <v>217400</v>
          </cell>
        </row>
        <row r="945">
          <cell r="I945" t="str">
            <v>SD547</v>
          </cell>
          <cell r="J945">
            <v>60900</v>
          </cell>
        </row>
        <row r="946">
          <cell r="I946" t="str">
            <v>SD597</v>
          </cell>
          <cell r="J946">
            <v>77700</v>
          </cell>
        </row>
        <row r="947">
          <cell r="I947" t="str">
            <v>SD406L</v>
          </cell>
          <cell r="J947">
            <v>84000</v>
          </cell>
        </row>
        <row r="948">
          <cell r="I948" t="str">
            <v>SD406R</v>
          </cell>
          <cell r="J948">
            <v>84000</v>
          </cell>
        </row>
        <row r="949">
          <cell r="I949" t="str">
            <v>SD912</v>
          </cell>
          <cell r="J949">
            <v>162800</v>
          </cell>
        </row>
        <row r="950">
          <cell r="I950" t="str">
            <v>SD912F</v>
          </cell>
          <cell r="J950">
            <v>199500</v>
          </cell>
        </row>
        <row r="951">
          <cell r="I951" t="str">
            <v>SD955</v>
          </cell>
          <cell r="J951">
            <v>99800</v>
          </cell>
        </row>
        <row r="952">
          <cell r="I952" t="str">
            <v>SD977</v>
          </cell>
          <cell r="J952">
            <v>189000</v>
          </cell>
        </row>
        <row r="953">
          <cell r="I953" t="str">
            <v>SD927L</v>
          </cell>
          <cell r="J953">
            <v>165900</v>
          </cell>
        </row>
        <row r="954">
          <cell r="I954" t="str">
            <v>SD927R</v>
          </cell>
          <cell r="J954">
            <v>165900</v>
          </cell>
        </row>
        <row r="955">
          <cell r="I955" t="str">
            <v>SD990</v>
          </cell>
          <cell r="J955">
            <v>153300</v>
          </cell>
        </row>
        <row r="956">
          <cell r="I956" t="str">
            <v>SF008</v>
          </cell>
          <cell r="J956">
            <v>75600</v>
          </cell>
        </row>
        <row r="957">
          <cell r="I957" t="str">
            <v>SF008BE</v>
          </cell>
          <cell r="J957">
            <v>67200</v>
          </cell>
        </row>
        <row r="958">
          <cell r="I958" t="str">
            <v>SF012</v>
          </cell>
          <cell r="J958">
            <v>94500</v>
          </cell>
        </row>
        <row r="959">
          <cell r="I959" t="str">
            <v>SF012BE</v>
          </cell>
          <cell r="J959">
            <v>84000</v>
          </cell>
        </row>
        <row r="960">
          <cell r="I960" t="str">
            <v>SF014</v>
          </cell>
          <cell r="J960">
            <v>105000</v>
          </cell>
        </row>
        <row r="961">
          <cell r="I961" t="str">
            <v>SF014BE</v>
          </cell>
          <cell r="J961">
            <v>93500</v>
          </cell>
        </row>
        <row r="962">
          <cell r="I962" t="str">
            <v>SF016</v>
          </cell>
          <cell r="J962">
            <v>114500</v>
          </cell>
        </row>
        <row r="963">
          <cell r="I963" t="str">
            <v>SF016BE</v>
          </cell>
          <cell r="J963">
            <v>101900</v>
          </cell>
        </row>
        <row r="964">
          <cell r="I964" t="str">
            <v>SF300</v>
          </cell>
          <cell r="J964">
            <v>34700</v>
          </cell>
        </row>
        <row r="965">
          <cell r="I965" t="str">
            <v>SF300BE</v>
          </cell>
          <cell r="J965">
            <v>29400</v>
          </cell>
        </row>
        <row r="966">
          <cell r="I966" t="str">
            <v>SF912</v>
          </cell>
          <cell r="J966">
            <v>49400</v>
          </cell>
        </row>
        <row r="967">
          <cell r="I967" t="str">
            <v>SF912BE</v>
          </cell>
          <cell r="J967">
            <v>42000</v>
          </cell>
        </row>
        <row r="968">
          <cell r="I968" t="str">
            <v>SF507</v>
          </cell>
          <cell r="J968">
            <v>173300</v>
          </cell>
        </row>
        <row r="969">
          <cell r="I969" t="str">
            <v>SF507BE</v>
          </cell>
          <cell r="J969">
            <v>152300</v>
          </cell>
        </row>
        <row r="970">
          <cell r="I970" t="str">
            <v>SF517</v>
          </cell>
          <cell r="J970">
            <v>135500</v>
          </cell>
        </row>
        <row r="971">
          <cell r="I971" t="str">
            <v>SF517BE</v>
          </cell>
          <cell r="J971">
            <v>118700</v>
          </cell>
        </row>
        <row r="972">
          <cell r="I972" t="str">
            <v>SF316</v>
          </cell>
          <cell r="J972">
            <v>193200</v>
          </cell>
        </row>
        <row r="973">
          <cell r="I973" t="str">
            <v>SF316BE</v>
          </cell>
          <cell r="J973">
            <v>170100</v>
          </cell>
        </row>
        <row r="974">
          <cell r="I974" t="str">
            <v>SF507T</v>
          </cell>
          <cell r="J974">
            <v>260400</v>
          </cell>
        </row>
        <row r="975">
          <cell r="I975" t="str">
            <v>SF507TBE</v>
          </cell>
          <cell r="J975">
            <v>228900</v>
          </cell>
        </row>
        <row r="976">
          <cell r="I976" t="str">
            <v>SC182</v>
          </cell>
          <cell r="J976">
            <v>116600</v>
          </cell>
        </row>
        <row r="977">
          <cell r="I977" t="str">
            <v>SC183</v>
          </cell>
          <cell r="J977">
            <v>149100</v>
          </cell>
        </row>
        <row r="978">
          <cell r="I978" t="str">
            <v>SC1082</v>
          </cell>
          <cell r="J978">
            <v>80900</v>
          </cell>
        </row>
        <row r="979">
          <cell r="I979" t="str">
            <v>SC1083</v>
          </cell>
          <cell r="J979">
            <v>113400</v>
          </cell>
        </row>
        <row r="980">
          <cell r="I980" t="str">
            <v>SC0084</v>
          </cell>
          <cell r="J980">
            <v>144900</v>
          </cell>
        </row>
        <row r="981">
          <cell r="I981" t="str">
            <v>SC0085S</v>
          </cell>
          <cell r="J981">
            <v>153300</v>
          </cell>
        </row>
        <row r="982">
          <cell r="I982" t="str">
            <v>SC0086</v>
          </cell>
          <cell r="J982">
            <v>202700</v>
          </cell>
        </row>
        <row r="983">
          <cell r="I983" t="str">
            <v>SC0054</v>
          </cell>
          <cell r="J983">
            <v>110300</v>
          </cell>
        </row>
        <row r="984">
          <cell r="I984" t="str">
            <v>SC0055S</v>
          </cell>
          <cell r="J984">
            <v>122900</v>
          </cell>
        </row>
        <row r="985">
          <cell r="I985" t="str">
            <v>SC0056</v>
          </cell>
          <cell r="J985">
            <v>170100</v>
          </cell>
        </row>
        <row r="986">
          <cell r="I986" t="str">
            <v>SC5054</v>
          </cell>
          <cell r="J986">
            <v>110300</v>
          </cell>
        </row>
        <row r="987">
          <cell r="I987" t="str">
            <v>SC5055S</v>
          </cell>
          <cell r="J987">
            <v>122900</v>
          </cell>
        </row>
        <row r="988">
          <cell r="I988" t="str">
            <v>SC9108</v>
          </cell>
          <cell r="J988">
            <v>35700</v>
          </cell>
        </row>
        <row r="989">
          <cell r="I989" t="str">
            <v>SC9105</v>
          </cell>
          <cell r="J989">
            <v>26300</v>
          </cell>
        </row>
        <row r="990">
          <cell r="I990" t="str">
            <v>SB1082</v>
          </cell>
          <cell r="J990">
            <v>65100</v>
          </cell>
        </row>
        <row r="991">
          <cell r="I991" t="str">
            <v>SB1083</v>
          </cell>
          <cell r="J991">
            <v>81900</v>
          </cell>
        </row>
        <row r="992">
          <cell r="I992" t="str">
            <v>SB0082</v>
          </cell>
          <cell r="J992">
            <v>65100</v>
          </cell>
        </row>
        <row r="993">
          <cell r="I993" t="str">
            <v>SB0084</v>
          </cell>
          <cell r="J993">
            <v>108200</v>
          </cell>
        </row>
        <row r="994">
          <cell r="I994" t="str">
            <v>SB0085S</v>
          </cell>
          <cell r="J994">
            <v>120800</v>
          </cell>
        </row>
        <row r="995">
          <cell r="I995" t="str">
            <v>SB0086</v>
          </cell>
          <cell r="J995">
            <v>143900</v>
          </cell>
        </row>
        <row r="996">
          <cell r="I996" t="str">
            <v>SB0083SG</v>
          </cell>
          <cell r="J996">
            <v>85100</v>
          </cell>
        </row>
        <row r="997">
          <cell r="I997" t="str">
            <v>SB052L</v>
          </cell>
          <cell r="J997">
            <v>45200</v>
          </cell>
        </row>
        <row r="998">
          <cell r="I998" t="str">
            <v>SB052R</v>
          </cell>
          <cell r="J998">
            <v>45200</v>
          </cell>
        </row>
        <row r="999">
          <cell r="I999" t="str">
            <v>SB054L</v>
          </cell>
          <cell r="J999">
            <v>74600</v>
          </cell>
        </row>
        <row r="1000">
          <cell r="I1000" t="str">
            <v>SB054R</v>
          </cell>
          <cell r="J1000">
            <v>74600</v>
          </cell>
        </row>
        <row r="1001">
          <cell r="I1001" t="str">
            <v>SB055SL</v>
          </cell>
          <cell r="J1001">
            <v>80900</v>
          </cell>
        </row>
        <row r="1002">
          <cell r="I1002" t="str">
            <v>SB055SR</v>
          </cell>
          <cell r="J1002">
            <v>80900</v>
          </cell>
        </row>
        <row r="1003">
          <cell r="I1003" t="str">
            <v>SB056L</v>
          </cell>
          <cell r="J1003">
            <v>107100</v>
          </cell>
        </row>
        <row r="1004">
          <cell r="I1004" t="str">
            <v>SB056R</v>
          </cell>
          <cell r="J1004">
            <v>107100</v>
          </cell>
        </row>
        <row r="1005">
          <cell r="I1005" t="str">
            <v>SB9082</v>
          </cell>
          <cell r="J1005">
            <v>39900</v>
          </cell>
        </row>
        <row r="1006">
          <cell r="I1006" t="str">
            <v>SB9082BE</v>
          </cell>
          <cell r="J1006">
            <v>25800</v>
          </cell>
        </row>
        <row r="1007">
          <cell r="I1007" t="str">
            <v>SB9083</v>
          </cell>
          <cell r="J1007">
            <v>59900</v>
          </cell>
        </row>
        <row r="1008">
          <cell r="I1008" t="str">
            <v>SB9083BE</v>
          </cell>
          <cell r="J1008">
            <v>38900</v>
          </cell>
        </row>
        <row r="1009">
          <cell r="I1009" t="str">
            <v>SB9084</v>
          </cell>
          <cell r="J1009">
            <v>80900</v>
          </cell>
        </row>
        <row r="1010">
          <cell r="I1010" t="str">
            <v>SB9084BE</v>
          </cell>
          <cell r="J1010">
            <v>53600</v>
          </cell>
        </row>
        <row r="1011">
          <cell r="I1011" t="str">
            <v>SB9085S</v>
          </cell>
          <cell r="J1011">
            <v>93500</v>
          </cell>
        </row>
        <row r="1012">
          <cell r="I1012" t="str">
            <v>SB9055SBE</v>
          </cell>
          <cell r="J1012">
            <v>63000</v>
          </cell>
        </row>
        <row r="1013">
          <cell r="I1013" t="str">
            <v>SB9054</v>
          </cell>
          <cell r="J1013">
            <v>45200</v>
          </cell>
        </row>
        <row r="1014">
          <cell r="I1014" t="str">
            <v>SB9054BE</v>
          </cell>
          <cell r="J1014">
            <v>32600</v>
          </cell>
        </row>
        <row r="1015">
          <cell r="I1015" t="str">
            <v>SB9055S</v>
          </cell>
          <cell r="J1015">
            <v>57800</v>
          </cell>
        </row>
        <row r="1016">
          <cell r="I1016" t="str">
            <v>SB9055SBE</v>
          </cell>
          <cell r="J1016">
            <v>38900</v>
          </cell>
        </row>
        <row r="1017">
          <cell r="I1017" t="str">
            <v>SC981F</v>
          </cell>
          <cell r="J1017">
            <v>93000</v>
          </cell>
        </row>
        <row r="1018">
          <cell r="I1018" t="str">
            <v>SC981C</v>
          </cell>
          <cell r="J1018">
            <v>73000</v>
          </cell>
        </row>
        <row r="1019">
          <cell r="I1019" t="str">
            <v>SC982F</v>
          </cell>
          <cell r="J1019">
            <v>137000</v>
          </cell>
        </row>
        <row r="1020">
          <cell r="I1020" t="str">
            <v>SC982C</v>
          </cell>
          <cell r="J1020">
            <v>108000</v>
          </cell>
        </row>
        <row r="1021">
          <cell r="I1021" t="str">
            <v>SC951F</v>
          </cell>
          <cell r="J1021">
            <v>77000</v>
          </cell>
        </row>
        <row r="1022">
          <cell r="I1022" t="str">
            <v>SC951C</v>
          </cell>
          <cell r="J1022">
            <v>57000</v>
          </cell>
        </row>
        <row r="1023">
          <cell r="I1023" t="str">
            <v>SC952F</v>
          </cell>
          <cell r="J1023">
            <v>113000</v>
          </cell>
        </row>
        <row r="1024">
          <cell r="I1024" t="str">
            <v>SC952C</v>
          </cell>
          <cell r="J1024">
            <v>84000</v>
          </cell>
        </row>
        <row r="1025">
          <cell r="I1025" t="str">
            <v>SC9350</v>
          </cell>
          <cell r="J1025">
            <v>18000</v>
          </cell>
        </row>
        <row r="1026">
          <cell r="I1026" t="str">
            <v>SC9380</v>
          </cell>
          <cell r="J1026">
            <v>26000</v>
          </cell>
        </row>
        <row r="1027">
          <cell r="I1027" t="str">
            <v>SF517T</v>
          </cell>
          <cell r="J1027">
            <v>203700</v>
          </cell>
        </row>
        <row r="1028">
          <cell r="I1028" t="str">
            <v>SF517TBE</v>
          </cell>
          <cell r="J1028">
            <v>178500</v>
          </cell>
        </row>
        <row r="1029">
          <cell r="I1029" t="str">
            <v>SF316TA</v>
          </cell>
          <cell r="J1029">
            <v>300300</v>
          </cell>
        </row>
        <row r="1030">
          <cell r="I1030" t="str">
            <v>SF316TABE</v>
          </cell>
          <cell r="J1030">
            <v>264600</v>
          </cell>
        </row>
        <row r="1031">
          <cell r="I1031" t="str">
            <v>SF316TB</v>
          </cell>
          <cell r="J1031">
            <v>280400</v>
          </cell>
        </row>
        <row r="1032">
          <cell r="I1032" t="str">
            <v>SF316TBBE</v>
          </cell>
          <cell r="J1032">
            <v>246800</v>
          </cell>
        </row>
        <row r="1033">
          <cell r="I1033" t="str">
            <v>SC282</v>
          </cell>
          <cell r="J1033">
            <v>362300</v>
          </cell>
        </row>
        <row r="1034">
          <cell r="I1034" t="str">
            <v>SC283</v>
          </cell>
          <cell r="J1034">
            <v>485100</v>
          </cell>
        </row>
        <row r="1035">
          <cell r="I1035" t="str">
            <v>SC2082</v>
          </cell>
          <cell r="J1035">
            <v>326600</v>
          </cell>
        </row>
        <row r="1036">
          <cell r="I1036" t="str">
            <v>SC2083</v>
          </cell>
          <cell r="J1036">
            <v>449400</v>
          </cell>
        </row>
        <row r="1037">
          <cell r="I1037" t="str">
            <v>SC162</v>
          </cell>
          <cell r="J1037">
            <v>114500</v>
          </cell>
        </row>
        <row r="1038">
          <cell r="I1038" t="str">
            <v>SC662L</v>
          </cell>
          <cell r="J1038">
            <v>236300</v>
          </cell>
        </row>
        <row r="1039">
          <cell r="I1039" t="str">
            <v>SC662R</v>
          </cell>
          <cell r="J1039">
            <v>236300</v>
          </cell>
        </row>
        <row r="1040">
          <cell r="I1040" t="str">
            <v>SC764</v>
          </cell>
          <cell r="J1040">
            <v>239400</v>
          </cell>
        </row>
        <row r="1041">
          <cell r="I1041" t="str">
            <v>SA0101</v>
          </cell>
          <cell r="J1041">
            <v>4800</v>
          </cell>
        </row>
        <row r="1042">
          <cell r="I1042" t="str">
            <v>SA0102</v>
          </cell>
          <cell r="J1042">
            <v>4800</v>
          </cell>
        </row>
        <row r="1043">
          <cell r="I1043" t="str">
            <v>SA0103</v>
          </cell>
          <cell r="J1043">
            <v>4800</v>
          </cell>
        </row>
        <row r="1044">
          <cell r="I1044" t="str">
            <v>SA0104</v>
          </cell>
          <cell r="J1044">
            <v>9700</v>
          </cell>
        </row>
        <row r="1045">
          <cell r="I1045" t="str">
            <v>SA1012</v>
          </cell>
          <cell r="J1045">
            <v>60900</v>
          </cell>
        </row>
        <row r="1046">
          <cell r="I1046" t="str">
            <v>SA1014</v>
          </cell>
          <cell r="J1046">
            <v>68300</v>
          </cell>
        </row>
        <row r="1047">
          <cell r="I1047" t="str">
            <v>SA0201</v>
          </cell>
          <cell r="J1047">
            <v>57800</v>
          </cell>
        </row>
        <row r="1048">
          <cell r="I1048" t="str">
            <v>SA0301</v>
          </cell>
          <cell r="J1048">
            <v>14700</v>
          </cell>
        </row>
        <row r="1049">
          <cell r="I1049" t="str">
            <v>SA0401</v>
          </cell>
          <cell r="J1049">
            <v>14700</v>
          </cell>
        </row>
        <row r="1050">
          <cell r="I1050" t="str">
            <v>SA9900</v>
          </cell>
          <cell r="J1050">
            <v>8900</v>
          </cell>
        </row>
        <row r="1051">
          <cell r="I1051" t="str">
            <v>IF0060</v>
          </cell>
          <cell r="J1051">
            <v>33600</v>
          </cell>
        </row>
        <row r="1052">
          <cell r="I1052" t="str">
            <v>IF0070</v>
          </cell>
          <cell r="J1052">
            <v>36800</v>
          </cell>
        </row>
        <row r="1053">
          <cell r="I1053" t="str">
            <v>IF0080</v>
          </cell>
          <cell r="J1053">
            <v>39900</v>
          </cell>
        </row>
        <row r="1054">
          <cell r="I1054" t="str">
            <v>IF0100</v>
          </cell>
          <cell r="J1054">
            <v>45200</v>
          </cell>
        </row>
        <row r="1055">
          <cell r="I1055" t="str">
            <v>IF0120</v>
          </cell>
          <cell r="J1055">
            <v>50400</v>
          </cell>
        </row>
        <row r="1056">
          <cell r="I1056" t="str">
            <v>IF0062</v>
          </cell>
          <cell r="J1056">
            <v>36800</v>
          </cell>
        </row>
        <row r="1057">
          <cell r="I1057" t="str">
            <v>IF0072</v>
          </cell>
          <cell r="J1057">
            <v>39900</v>
          </cell>
        </row>
        <row r="1058">
          <cell r="I1058" t="str">
            <v>IF0082</v>
          </cell>
          <cell r="J1058">
            <v>43100</v>
          </cell>
        </row>
        <row r="1059">
          <cell r="I1059" t="str">
            <v>IF0102</v>
          </cell>
          <cell r="J1059">
            <v>48300</v>
          </cell>
        </row>
        <row r="1060">
          <cell r="I1060" t="str">
            <v>IF0122</v>
          </cell>
          <cell r="J1060">
            <v>53600</v>
          </cell>
        </row>
        <row r="1061">
          <cell r="I1061" t="str">
            <v>IF0064</v>
          </cell>
          <cell r="J1061">
            <v>42000</v>
          </cell>
        </row>
        <row r="1062">
          <cell r="I1062" t="str">
            <v>IF0074</v>
          </cell>
          <cell r="J1062">
            <v>45200</v>
          </cell>
        </row>
        <row r="1063">
          <cell r="I1063" t="str">
            <v>IF0084</v>
          </cell>
          <cell r="J1063">
            <v>48300</v>
          </cell>
        </row>
        <row r="1064">
          <cell r="I1064" t="str">
            <v>IF0104</v>
          </cell>
          <cell r="J1064">
            <v>53600</v>
          </cell>
        </row>
        <row r="1065">
          <cell r="I1065" t="str">
            <v>IF0124</v>
          </cell>
          <cell r="J1065">
            <v>58800</v>
          </cell>
        </row>
        <row r="1066">
          <cell r="I1066" t="str">
            <v>IF0066</v>
          </cell>
          <cell r="J1066">
            <v>47300</v>
          </cell>
        </row>
        <row r="1067">
          <cell r="I1067" t="str">
            <v>IF0076</v>
          </cell>
          <cell r="J1067">
            <v>50400</v>
          </cell>
        </row>
        <row r="1068">
          <cell r="I1068" t="str">
            <v>IF0086</v>
          </cell>
          <cell r="J1068">
            <v>53600</v>
          </cell>
        </row>
        <row r="1069">
          <cell r="I1069" t="str">
            <v>IF0106</v>
          </cell>
          <cell r="J1069">
            <v>58800</v>
          </cell>
        </row>
        <row r="1070">
          <cell r="I1070" t="str">
            <v>IF0126</v>
          </cell>
          <cell r="J1070">
            <v>64100</v>
          </cell>
        </row>
        <row r="1071">
          <cell r="I1071" t="str">
            <v>IF0068</v>
          </cell>
          <cell r="J1071">
            <v>51500</v>
          </cell>
        </row>
        <row r="1072">
          <cell r="I1072" t="str">
            <v>IF0078</v>
          </cell>
          <cell r="J1072">
            <v>54600</v>
          </cell>
        </row>
        <row r="1073">
          <cell r="I1073" t="str">
            <v>IF0088</v>
          </cell>
          <cell r="J1073">
            <v>57800</v>
          </cell>
        </row>
        <row r="1074">
          <cell r="I1074" t="str">
            <v>IF0108</v>
          </cell>
          <cell r="J1074">
            <v>63000</v>
          </cell>
        </row>
        <row r="1075">
          <cell r="I1075" t="str">
            <v>IF0128</v>
          </cell>
          <cell r="J1075">
            <v>68300</v>
          </cell>
        </row>
        <row r="1076">
          <cell r="I1076" t="str">
            <v>IF3061</v>
          </cell>
          <cell r="J1076">
            <v>10000</v>
          </cell>
        </row>
        <row r="1077">
          <cell r="I1077" t="str">
            <v>IF3071</v>
          </cell>
          <cell r="J1077">
            <v>11000</v>
          </cell>
        </row>
        <row r="1078">
          <cell r="I1078" t="str">
            <v>IF3081</v>
          </cell>
          <cell r="J1078">
            <v>12600</v>
          </cell>
        </row>
        <row r="1079">
          <cell r="I1079" t="str">
            <v>IF3101</v>
          </cell>
          <cell r="J1079">
            <v>14700</v>
          </cell>
        </row>
        <row r="1080">
          <cell r="I1080" t="str">
            <v>IF3121</v>
          </cell>
          <cell r="J1080">
            <v>16800</v>
          </cell>
        </row>
        <row r="1081">
          <cell r="I1081" t="str">
            <v>IF1062</v>
          </cell>
          <cell r="J1081">
            <v>8400</v>
          </cell>
        </row>
        <row r="1082">
          <cell r="I1082" t="str">
            <v>IF1072</v>
          </cell>
          <cell r="J1082">
            <v>10000</v>
          </cell>
        </row>
        <row r="1083">
          <cell r="I1083" t="str">
            <v>IF1082</v>
          </cell>
          <cell r="J1083">
            <v>11600</v>
          </cell>
        </row>
        <row r="1084">
          <cell r="I1084" t="str">
            <v>IF1102</v>
          </cell>
          <cell r="J1084">
            <v>13100</v>
          </cell>
        </row>
        <row r="1085">
          <cell r="I1085" t="str">
            <v>IF1122</v>
          </cell>
          <cell r="J1085">
            <v>14700</v>
          </cell>
        </row>
        <row r="1086">
          <cell r="I1086" t="str">
            <v>IF1064</v>
          </cell>
          <cell r="J1086">
            <v>14700</v>
          </cell>
        </row>
        <row r="1087">
          <cell r="I1087" t="str">
            <v>IF1074</v>
          </cell>
          <cell r="J1087">
            <v>16300</v>
          </cell>
        </row>
        <row r="1088">
          <cell r="I1088" t="str">
            <v>IF1084</v>
          </cell>
          <cell r="J1088">
            <v>17900</v>
          </cell>
        </row>
        <row r="1089">
          <cell r="I1089" t="str">
            <v>IF1104</v>
          </cell>
          <cell r="J1089">
            <v>21000</v>
          </cell>
        </row>
        <row r="1090">
          <cell r="I1090" t="str">
            <v>IF1124</v>
          </cell>
          <cell r="J1090">
            <v>24200</v>
          </cell>
        </row>
        <row r="1091">
          <cell r="I1091" t="str">
            <v>IF1066</v>
          </cell>
          <cell r="J1091">
            <v>21000</v>
          </cell>
        </row>
        <row r="1092">
          <cell r="I1092" t="str">
            <v>IF1076</v>
          </cell>
          <cell r="J1092">
            <v>22600</v>
          </cell>
        </row>
        <row r="1093">
          <cell r="I1093" t="str">
            <v>IF1086</v>
          </cell>
          <cell r="J1093">
            <v>24200</v>
          </cell>
        </row>
        <row r="1094">
          <cell r="I1094" t="str">
            <v>IF1106</v>
          </cell>
          <cell r="J1094">
            <v>27300</v>
          </cell>
        </row>
        <row r="1095">
          <cell r="I1095" t="str">
            <v>IF1126</v>
          </cell>
          <cell r="J1095">
            <v>30500</v>
          </cell>
        </row>
        <row r="1096">
          <cell r="I1096" t="str">
            <v>IF1066MM</v>
          </cell>
          <cell r="J1096">
            <v>17900</v>
          </cell>
        </row>
        <row r="1097">
          <cell r="I1097" t="str">
            <v>IF1066BE</v>
          </cell>
          <cell r="J1097">
            <v>17900</v>
          </cell>
        </row>
        <row r="1098">
          <cell r="I1098" t="str">
            <v>IF1076MM</v>
          </cell>
          <cell r="J1098">
            <v>19400</v>
          </cell>
        </row>
        <row r="1099">
          <cell r="I1099" t="str">
            <v>IF1076BE</v>
          </cell>
          <cell r="J1099">
            <v>19400</v>
          </cell>
        </row>
        <row r="1100">
          <cell r="I1100" t="str">
            <v>IF1086MM</v>
          </cell>
          <cell r="J1100">
            <v>21000</v>
          </cell>
        </row>
        <row r="1101">
          <cell r="I1101" t="str">
            <v>IF1086BE</v>
          </cell>
          <cell r="J1101">
            <v>21000</v>
          </cell>
        </row>
        <row r="1102">
          <cell r="I1102" t="str">
            <v>IF1106MM</v>
          </cell>
          <cell r="J1102">
            <v>23100</v>
          </cell>
        </row>
        <row r="1103">
          <cell r="I1103" t="str">
            <v>IF1106BE</v>
          </cell>
          <cell r="J1103">
            <v>23100</v>
          </cell>
        </row>
        <row r="1104">
          <cell r="I1104" t="str">
            <v>IF1126MM</v>
          </cell>
          <cell r="J1104">
            <v>26300</v>
          </cell>
        </row>
        <row r="1105">
          <cell r="I1105" t="str">
            <v>IF1126BE</v>
          </cell>
          <cell r="J1105">
            <v>26300</v>
          </cell>
        </row>
        <row r="1106">
          <cell r="I1106" t="str">
            <v>IF1064G</v>
          </cell>
          <cell r="J1106">
            <v>13100</v>
          </cell>
        </row>
        <row r="1107">
          <cell r="I1107" t="str">
            <v>IF1074G</v>
          </cell>
          <cell r="J1107">
            <v>15800</v>
          </cell>
        </row>
        <row r="1108">
          <cell r="I1108" t="str">
            <v>IF1084G</v>
          </cell>
          <cell r="J1108">
            <v>18900</v>
          </cell>
        </row>
        <row r="1109">
          <cell r="I1109" t="str">
            <v>IF1104G</v>
          </cell>
          <cell r="J1109">
            <v>24200</v>
          </cell>
        </row>
        <row r="1110">
          <cell r="I1110" t="str">
            <v>IF1124G</v>
          </cell>
          <cell r="J1110">
            <v>29400</v>
          </cell>
        </row>
        <row r="1111">
          <cell r="I1111" t="str">
            <v>IF1066G</v>
          </cell>
          <cell r="J1111">
            <v>21500</v>
          </cell>
        </row>
        <row r="1112">
          <cell r="I1112" t="str">
            <v>IF1076G</v>
          </cell>
          <cell r="J1112">
            <v>24200</v>
          </cell>
        </row>
        <row r="1113">
          <cell r="I1113" t="str">
            <v>IF1086G</v>
          </cell>
          <cell r="J1113">
            <v>27300</v>
          </cell>
        </row>
        <row r="1114">
          <cell r="I1114" t="str">
            <v>IF1106G</v>
          </cell>
          <cell r="J1114">
            <v>32600</v>
          </cell>
        </row>
        <row r="1115">
          <cell r="I1115" t="str">
            <v>IF1126G</v>
          </cell>
          <cell r="J1115">
            <v>37800</v>
          </cell>
        </row>
        <row r="1116">
          <cell r="I1116" t="str">
            <v>IF1064K</v>
          </cell>
          <cell r="J1116">
            <v>15800</v>
          </cell>
        </row>
        <row r="1117">
          <cell r="I1117" t="str">
            <v>IF1074K</v>
          </cell>
          <cell r="J1117">
            <v>18900</v>
          </cell>
        </row>
        <row r="1118">
          <cell r="I1118" t="str">
            <v>IF1084K</v>
          </cell>
          <cell r="J1118">
            <v>23100</v>
          </cell>
        </row>
        <row r="1119">
          <cell r="I1119" t="str">
            <v>IF1104K</v>
          </cell>
          <cell r="J1119">
            <v>27300</v>
          </cell>
        </row>
        <row r="1120">
          <cell r="I1120" t="str">
            <v>IF1124K</v>
          </cell>
          <cell r="J1120">
            <v>32600</v>
          </cell>
        </row>
        <row r="1121">
          <cell r="I1121" t="str">
            <v>IF1066K</v>
          </cell>
          <cell r="J1121">
            <v>26300</v>
          </cell>
        </row>
        <row r="1122">
          <cell r="I1122" t="str">
            <v>IF1076K</v>
          </cell>
          <cell r="J1122">
            <v>29400</v>
          </cell>
        </row>
        <row r="1123">
          <cell r="I1123" t="str">
            <v>IF1086K</v>
          </cell>
          <cell r="J1123">
            <v>32600</v>
          </cell>
        </row>
        <row r="1124">
          <cell r="I1124" t="str">
            <v>IF1106K</v>
          </cell>
          <cell r="J1124">
            <v>36800</v>
          </cell>
        </row>
        <row r="1125">
          <cell r="I1125" t="str">
            <v>IF1126K</v>
          </cell>
          <cell r="J1125">
            <v>42000</v>
          </cell>
        </row>
        <row r="1126">
          <cell r="I1126" t="str">
            <v>IF1064B</v>
          </cell>
          <cell r="J1126">
            <v>20000</v>
          </cell>
        </row>
        <row r="1127">
          <cell r="I1127" t="str">
            <v>IF1074B</v>
          </cell>
          <cell r="J1127">
            <v>22100</v>
          </cell>
        </row>
        <row r="1128">
          <cell r="I1128" t="str">
            <v>IF1084B</v>
          </cell>
          <cell r="J1128">
            <v>24200</v>
          </cell>
        </row>
        <row r="1129">
          <cell r="I1129" t="str">
            <v>IF1104B</v>
          </cell>
          <cell r="J1129">
            <v>35700</v>
          </cell>
        </row>
        <row r="1130">
          <cell r="I1130" t="str">
            <v>IF1124B</v>
          </cell>
          <cell r="J1130">
            <v>38900</v>
          </cell>
        </row>
        <row r="1131">
          <cell r="I1131" t="str">
            <v>IF1066B</v>
          </cell>
          <cell r="J1131">
            <v>27300</v>
          </cell>
        </row>
        <row r="1132">
          <cell r="I1132" t="str">
            <v>IF1076B</v>
          </cell>
          <cell r="J1132">
            <v>30500</v>
          </cell>
        </row>
        <row r="1133">
          <cell r="I1133" t="str">
            <v>IF1086B</v>
          </cell>
          <cell r="J1133">
            <v>33600</v>
          </cell>
        </row>
        <row r="1134">
          <cell r="I1134" t="str">
            <v>IF1106B</v>
          </cell>
          <cell r="J1134">
            <v>42000</v>
          </cell>
        </row>
        <row r="1135">
          <cell r="I1135" t="str">
            <v>IF1126B</v>
          </cell>
          <cell r="J1135">
            <v>46200</v>
          </cell>
        </row>
        <row r="1136">
          <cell r="I1136" t="str">
            <v>IF5110</v>
          </cell>
          <cell r="J1136">
            <v>17900</v>
          </cell>
        </row>
        <row r="1137">
          <cell r="I1137" t="str">
            <v>IF5112</v>
          </cell>
          <cell r="J1137">
            <v>19400</v>
          </cell>
        </row>
        <row r="1138">
          <cell r="I1138" t="str">
            <v>IF5114</v>
          </cell>
          <cell r="J1138">
            <v>21000</v>
          </cell>
        </row>
        <row r="1139">
          <cell r="I1139" t="str">
            <v>IF5116</v>
          </cell>
          <cell r="J1139">
            <v>24200</v>
          </cell>
        </row>
        <row r="1140">
          <cell r="I1140" t="str">
            <v>IF5118</v>
          </cell>
          <cell r="J1140">
            <v>28400</v>
          </cell>
        </row>
        <row r="1141">
          <cell r="I1141" t="str">
            <v>IF5210</v>
          </cell>
          <cell r="J1141">
            <v>21000</v>
          </cell>
        </row>
        <row r="1142">
          <cell r="I1142" t="str">
            <v>IF5212</v>
          </cell>
          <cell r="J1142">
            <v>22600</v>
          </cell>
        </row>
        <row r="1143">
          <cell r="I1143" t="str">
            <v>IF5214</v>
          </cell>
          <cell r="J1143">
            <v>24200</v>
          </cell>
        </row>
        <row r="1144">
          <cell r="I1144" t="str">
            <v>IF5216</v>
          </cell>
          <cell r="J1144">
            <v>27300</v>
          </cell>
        </row>
        <row r="1145">
          <cell r="I1145" t="str">
            <v>IF5218</v>
          </cell>
          <cell r="J1145">
            <v>31500</v>
          </cell>
        </row>
        <row r="1146">
          <cell r="I1146" t="str">
            <v>IF5510</v>
          </cell>
          <cell r="J1146">
            <v>24200</v>
          </cell>
        </row>
        <row r="1147">
          <cell r="I1147" t="str">
            <v>IF5512</v>
          </cell>
          <cell r="J1147">
            <v>25700</v>
          </cell>
        </row>
        <row r="1148">
          <cell r="I1148" t="str">
            <v>IF5514</v>
          </cell>
          <cell r="J1148">
            <v>27300</v>
          </cell>
        </row>
        <row r="1149">
          <cell r="I1149" t="str">
            <v>IF5516</v>
          </cell>
          <cell r="J1149">
            <v>30500</v>
          </cell>
        </row>
        <row r="1150">
          <cell r="I1150" t="str">
            <v>IF5518</v>
          </cell>
          <cell r="J1150">
            <v>34700</v>
          </cell>
        </row>
        <row r="1151">
          <cell r="I1151" t="str">
            <v>IF6010</v>
          </cell>
          <cell r="J1151">
            <v>6300</v>
          </cell>
        </row>
        <row r="1152">
          <cell r="I1152" t="str">
            <v>IF6012</v>
          </cell>
          <cell r="J1152">
            <v>7900</v>
          </cell>
        </row>
        <row r="1153">
          <cell r="I1153" t="str">
            <v>IF6014</v>
          </cell>
          <cell r="J1153">
            <v>9500</v>
          </cell>
        </row>
        <row r="1154">
          <cell r="I1154" t="str">
            <v>IF6016</v>
          </cell>
          <cell r="J1154">
            <v>11600</v>
          </cell>
        </row>
        <row r="1155">
          <cell r="I1155" t="str">
            <v>IF6018</v>
          </cell>
          <cell r="J1155">
            <v>13700</v>
          </cell>
        </row>
        <row r="1156">
          <cell r="I1156" t="str">
            <v>IF6102</v>
          </cell>
          <cell r="J1156">
            <v>3200</v>
          </cell>
        </row>
        <row r="1157">
          <cell r="I1157" t="str">
            <v>IF6104</v>
          </cell>
          <cell r="J1157">
            <v>4200</v>
          </cell>
        </row>
        <row r="1158">
          <cell r="I1158" t="str">
            <v>IF6106</v>
          </cell>
          <cell r="J1158">
            <v>4700</v>
          </cell>
        </row>
        <row r="1159">
          <cell r="I1159" t="str">
            <v>IF6108</v>
          </cell>
          <cell r="J1159">
            <v>5800</v>
          </cell>
        </row>
        <row r="1160">
          <cell r="I1160" t="str">
            <v>IF6102T</v>
          </cell>
          <cell r="J1160">
            <v>3200</v>
          </cell>
        </row>
        <row r="1161">
          <cell r="I1161" t="str">
            <v>IF6104T</v>
          </cell>
          <cell r="J1161">
            <v>4200</v>
          </cell>
        </row>
        <row r="1162">
          <cell r="I1162" t="str">
            <v>IF6106T</v>
          </cell>
          <cell r="J1162">
            <v>4700</v>
          </cell>
        </row>
        <row r="1163">
          <cell r="I1163" t="str">
            <v>IF6108T</v>
          </cell>
          <cell r="J1163">
            <v>5800</v>
          </cell>
        </row>
        <row r="1164">
          <cell r="I1164" t="str">
            <v>IF8001</v>
          </cell>
          <cell r="J1164">
            <v>23100</v>
          </cell>
        </row>
        <row r="1165">
          <cell r="I1165" t="str">
            <v>IF8002</v>
          </cell>
          <cell r="J1165">
            <v>3200</v>
          </cell>
        </row>
        <row r="1166">
          <cell r="I1166" t="str">
            <v>IT8001</v>
          </cell>
          <cell r="J1166">
            <v>5300</v>
          </cell>
        </row>
        <row r="1167">
          <cell r="I1167" t="str">
            <v>IT8002</v>
          </cell>
          <cell r="J1167">
            <v>5300</v>
          </cell>
        </row>
        <row r="1168">
          <cell r="I1168" t="str">
            <v>IT8003</v>
          </cell>
          <cell r="J1168">
            <v>2600</v>
          </cell>
        </row>
        <row r="1169">
          <cell r="I1169" t="str">
            <v>IT0008L</v>
          </cell>
          <cell r="J1169">
            <v>57800</v>
          </cell>
        </row>
        <row r="1170">
          <cell r="I1170" t="str">
            <v>IT0008R</v>
          </cell>
          <cell r="J1170">
            <v>57800</v>
          </cell>
        </row>
        <row r="1171">
          <cell r="I1171" t="str">
            <v>IT0008</v>
          </cell>
          <cell r="J1171">
            <v>57800</v>
          </cell>
        </row>
        <row r="1172">
          <cell r="I1172" t="str">
            <v>IT0010L</v>
          </cell>
          <cell r="J1172">
            <v>71400</v>
          </cell>
        </row>
        <row r="1173">
          <cell r="I1173" t="str">
            <v>IT0010R</v>
          </cell>
          <cell r="J1173">
            <v>71400</v>
          </cell>
        </row>
        <row r="1174">
          <cell r="I1174" t="str">
            <v>IT0100</v>
          </cell>
          <cell r="J1174">
            <v>71400</v>
          </cell>
        </row>
        <row r="1175">
          <cell r="I1175" t="str">
            <v>IT0012L</v>
          </cell>
          <cell r="J1175">
            <v>80900</v>
          </cell>
        </row>
        <row r="1176">
          <cell r="I1176" t="str">
            <v>IT0012R</v>
          </cell>
          <cell r="J1176">
            <v>80900</v>
          </cell>
        </row>
        <row r="1177">
          <cell r="I1177" t="str">
            <v>IT0012</v>
          </cell>
          <cell r="J1177">
            <v>80900</v>
          </cell>
        </row>
        <row r="1178">
          <cell r="I1178" t="str">
            <v>IT0116</v>
          </cell>
          <cell r="J1178">
            <v>92400</v>
          </cell>
        </row>
        <row r="1179">
          <cell r="I1179" t="str">
            <v>IT0118</v>
          </cell>
          <cell r="J1179">
            <v>101900</v>
          </cell>
        </row>
        <row r="1180">
          <cell r="I1180" t="str">
            <v>IT0100L</v>
          </cell>
          <cell r="J1180">
            <v>36800</v>
          </cell>
        </row>
        <row r="1181">
          <cell r="I1181" t="str">
            <v>IT0100R</v>
          </cell>
          <cell r="J1181">
            <v>36800</v>
          </cell>
        </row>
        <row r="1182">
          <cell r="I1182" t="str">
            <v>IT5066</v>
          </cell>
          <cell r="J1182">
            <v>110300</v>
          </cell>
        </row>
        <row r="1183">
          <cell r="I1183" t="str">
            <v>IT5077</v>
          </cell>
          <cell r="J1183">
            <v>135500</v>
          </cell>
        </row>
        <row r="1184">
          <cell r="I1184" t="str">
            <v>IT912</v>
          </cell>
          <cell r="J1184">
            <v>108200</v>
          </cell>
        </row>
        <row r="1185">
          <cell r="I1185" t="str">
            <v>IT916</v>
          </cell>
          <cell r="J1185">
            <v>160700</v>
          </cell>
        </row>
        <row r="1186">
          <cell r="I1186" t="str">
            <v>IT966</v>
          </cell>
          <cell r="J1186">
            <v>161700</v>
          </cell>
        </row>
        <row r="1187">
          <cell r="I1187" t="str">
            <v>IT977</v>
          </cell>
          <cell r="J1187">
            <v>172200</v>
          </cell>
        </row>
        <row r="1188">
          <cell r="I1188" t="str">
            <v>IT926L</v>
          </cell>
          <cell r="J1188">
            <v>138600</v>
          </cell>
        </row>
        <row r="1189">
          <cell r="I1189" t="str">
            <v>IT926R</v>
          </cell>
          <cell r="J1189">
            <v>138600</v>
          </cell>
        </row>
        <row r="1190">
          <cell r="I1190" t="str">
            <v>IT927L</v>
          </cell>
          <cell r="J1190">
            <v>141800</v>
          </cell>
        </row>
        <row r="1191">
          <cell r="I1191" t="str">
            <v>IT927R</v>
          </cell>
          <cell r="J1191">
            <v>141800</v>
          </cell>
        </row>
        <row r="1192">
          <cell r="I1192" t="str">
            <v>IT912CL</v>
          </cell>
          <cell r="J1192">
            <v>126000</v>
          </cell>
        </row>
        <row r="1193">
          <cell r="I1193" t="str">
            <v>IT912CR</v>
          </cell>
          <cell r="J1193">
            <v>126000</v>
          </cell>
        </row>
        <row r="1194">
          <cell r="I1194" t="str">
            <v>IT918CL</v>
          </cell>
          <cell r="J1194">
            <v>176400</v>
          </cell>
        </row>
        <row r="1195">
          <cell r="I1195" t="str">
            <v>IT918CR</v>
          </cell>
          <cell r="J1195">
            <v>176400</v>
          </cell>
        </row>
        <row r="1196">
          <cell r="I1196" t="str">
            <v>IT912DL</v>
          </cell>
          <cell r="J1196">
            <v>126000</v>
          </cell>
        </row>
        <row r="1197">
          <cell r="I1197" t="str">
            <v>IT912DR</v>
          </cell>
          <cell r="J1197">
            <v>126000</v>
          </cell>
        </row>
        <row r="1198">
          <cell r="I1198" t="str">
            <v>IT918DR</v>
          </cell>
          <cell r="J1198">
            <v>176400</v>
          </cell>
        </row>
        <row r="1199">
          <cell r="I1199" t="str">
            <v>IT918DL</v>
          </cell>
          <cell r="J1199">
            <v>176400</v>
          </cell>
        </row>
        <row r="1200">
          <cell r="I1200" t="str">
            <v>IT2004</v>
          </cell>
          <cell r="J1200">
            <v>21000</v>
          </cell>
        </row>
        <row r="1201">
          <cell r="I1201" t="str">
            <v>IT2005</v>
          </cell>
          <cell r="J1201">
            <v>24200</v>
          </cell>
        </row>
        <row r="1202">
          <cell r="I1202" t="str">
            <v>IT2006</v>
          </cell>
          <cell r="J1202">
            <v>27300</v>
          </cell>
        </row>
        <row r="1203">
          <cell r="I1203" t="str">
            <v>IT2007</v>
          </cell>
          <cell r="J1203">
            <v>30500</v>
          </cell>
        </row>
        <row r="1204">
          <cell r="I1204" t="str">
            <v>IT2008</v>
          </cell>
          <cell r="J1204">
            <v>33600</v>
          </cell>
        </row>
        <row r="1205">
          <cell r="I1205" t="str">
            <v>IT2010</v>
          </cell>
          <cell r="J1205">
            <v>39900</v>
          </cell>
        </row>
        <row r="1206">
          <cell r="I1206" t="str">
            <v>IT2012</v>
          </cell>
          <cell r="J1206">
            <v>47300</v>
          </cell>
        </row>
        <row r="1207">
          <cell r="I1207" t="str">
            <v>IT2014</v>
          </cell>
          <cell r="J1207">
            <v>54600</v>
          </cell>
        </row>
        <row r="1208">
          <cell r="I1208" t="str">
            <v>IT2016</v>
          </cell>
          <cell r="J1208">
            <v>60900</v>
          </cell>
        </row>
        <row r="1209">
          <cell r="I1209" t="str">
            <v>IT2122</v>
          </cell>
          <cell r="J1209">
            <v>21000</v>
          </cell>
        </row>
        <row r="1210">
          <cell r="I1210" t="str">
            <v>IT2204</v>
          </cell>
          <cell r="J1210">
            <v>24200</v>
          </cell>
        </row>
        <row r="1211">
          <cell r="I1211" t="str">
            <v>IT2205</v>
          </cell>
          <cell r="J1211">
            <v>27300</v>
          </cell>
        </row>
        <row r="1212">
          <cell r="I1212" t="str">
            <v>IT2206</v>
          </cell>
          <cell r="J1212">
            <v>30500</v>
          </cell>
        </row>
        <row r="1213">
          <cell r="I1213" t="str">
            <v>IT2207</v>
          </cell>
          <cell r="J1213">
            <v>33600</v>
          </cell>
        </row>
        <row r="1214">
          <cell r="I1214" t="str">
            <v>IT2208</v>
          </cell>
          <cell r="J1214">
            <v>36800</v>
          </cell>
        </row>
        <row r="1215">
          <cell r="I1215" t="str">
            <v>IT2210</v>
          </cell>
          <cell r="J1215">
            <v>44100</v>
          </cell>
        </row>
        <row r="1216">
          <cell r="I1216" t="str">
            <v>IT2212</v>
          </cell>
          <cell r="J1216">
            <v>51500</v>
          </cell>
        </row>
        <row r="1217">
          <cell r="I1217" t="str">
            <v>IT3006</v>
          </cell>
          <cell r="J1217">
            <v>44100</v>
          </cell>
        </row>
        <row r="1218">
          <cell r="I1218" t="str">
            <v>IT3007</v>
          </cell>
          <cell r="J1218">
            <v>47300</v>
          </cell>
        </row>
        <row r="1219">
          <cell r="I1219" t="str">
            <v>IT3008</v>
          </cell>
          <cell r="J1219">
            <v>51500</v>
          </cell>
        </row>
        <row r="1220">
          <cell r="I1220" t="str">
            <v>IT3010</v>
          </cell>
          <cell r="J1220">
            <v>57800</v>
          </cell>
        </row>
        <row r="1221">
          <cell r="I1221" t="str">
            <v>IT3012</v>
          </cell>
          <cell r="J1221">
            <v>65100</v>
          </cell>
        </row>
        <row r="1222">
          <cell r="I1222" t="str">
            <v>IT3406</v>
          </cell>
          <cell r="J1222">
            <v>53600</v>
          </cell>
        </row>
        <row r="1223">
          <cell r="I1223" t="str">
            <v>IT3407</v>
          </cell>
          <cell r="J1223">
            <v>56700</v>
          </cell>
        </row>
        <row r="1224">
          <cell r="I1224" t="str">
            <v>IT3408</v>
          </cell>
          <cell r="J1224">
            <v>59900</v>
          </cell>
        </row>
        <row r="1225">
          <cell r="I1225" t="str">
            <v>IT3410</v>
          </cell>
          <cell r="J1225">
            <v>66200</v>
          </cell>
        </row>
        <row r="1226">
          <cell r="I1226" t="str">
            <v>IT3412</v>
          </cell>
          <cell r="J1226">
            <v>72500</v>
          </cell>
        </row>
        <row r="1227">
          <cell r="I1227" t="str">
            <v>IT3106</v>
          </cell>
          <cell r="J1227">
            <v>44100</v>
          </cell>
        </row>
        <row r="1228">
          <cell r="I1228" t="str">
            <v>IT3107</v>
          </cell>
          <cell r="J1228">
            <v>47300</v>
          </cell>
        </row>
        <row r="1229">
          <cell r="I1229" t="str">
            <v>IT3108</v>
          </cell>
          <cell r="J1229">
            <v>51500</v>
          </cell>
        </row>
        <row r="1230">
          <cell r="I1230" t="str">
            <v>IT3110</v>
          </cell>
          <cell r="J1230">
            <v>57800</v>
          </cell>
        </row>
        <row r="1231">
          <cell r="I1231" t="str">
            <v>IT3112</v>
          </cell>
          <cell r="J1231">
            <v>65100</v>
          </cell>
        </row>
        <row r="1232">
          <cell r="I1232" t="str">
            <v>IT3306</v>
          </cell>
          <cell r="J1232">
            <v>162800</v>
          </cell>
        </row>
        <row r="1233">
          <cell r="I1233" t="str">
            <v>IT3307</v>
          </cell>
          <cell r="J1233">
            <v>170100</v>
          </cell>
        </row>
        <row r="1234">
          <cell r="I1234" t="str">
            <v>IT3308</v>
          </cell>
          <cell r="J1234">
            <v>174300</v>
          </cell>
        </row>
        <row r="1235">
          <cell r="I1235" t="str">
            <v>IT3310</v>
          </cell>
          <cell r="J1235">
            <v>183800</v>
          </cell>
        </row>
        <row r="1236">
          <cell r="I1236" t="str">
            <v>IT3312</v>
          </cell>
          <cell r="J1236">
            <v>195300</v>
          </cell>
        </row>
        <row r="1237">
          <cell r="I1237" t="str">
            <v>IA0006</v>
          </cell>
          <cell r="J1237">
            <v>12600</v>
          </cell>
        </row>
        <row r="1238">
          <cell r="I1238" t="str">
            <v>IA0007</v>
          </cell>
          <cell r="J1238">
            <v>14200</v>
          </cell>
        </row>
        <row r="1239">
          <cell r="I1239" t="str">
            <v>IA0008</v>
          </cell>
          <cell r="J1239">
            <v>15800</v>
          </cell>
        </row>
        <row r="1240">
          <cell r="I1240" t="str">
            <v>IA0010</v>
          </cell>
          <cell r="J1240">
            <v>18900</v>
          </cell>
        </row>
        <row r="1241">
          <cell r="I1241" t="str">
            <v>IA0012</v>
          </cell>
          <cell r="J1241">
            <v>21000</v>
          </cell>
        </row>
        <row r="1242">
          <cell r="I1242" t="str">
            <v>IA9901</v>
          </cell>
          <cell r="J1242">
            <v>5800</v>
          </cell>
        </row>
        <row r="1243">
          <cell r="I1243" t="str">
            <v>IF060</v>
          </cell>
          <cell r="J1243">
            <v>102400</v>
          </cell>
        </row>
        <row r="1244">
          <cell r="I1244" t="str">
            <v>IF070</v>
          </cell>
          <cell r="J1244">
            <v>112900</v>
          </cell>
        </row>
        <row r="1245">
          <cell r="I1245" t="str">
            <v>IF080</v>
          </cell>
          <cell r="J1245">
            <v>123900</v>
          </cell>
        </row>
        <row r="1246">
          <cell r="I1246" t="str">
            <v>IF100</v>
          </cell>
          <cell r="J1246">
            <v>140700</v>
          </cell>
        </row>
        <row r="1247">
          <cell r="I1247" t="str">
            <v>IF120</v>
          </cell>
          <cell r="J1247">
            <v>157500</v>
          </cell>
        </row>
        <row r="1248">
          <cell r="I1248" t="str">
            <v>IF062</v>
          </cell>
          <cell r="J1248">
            <v>118100</v>
          </cell>
        </row>
        <row r="1249">
          <cell r="I1249" t="str">
            <v>IF072</v>
          </cell>
          <cell r="J1249">
            <v>128600</v>
          </cell>
        </row>
        <row r="1250">
          <cell r="I1250" t="str">
            <v>IF082</v>
          </cell>
          <cell r="J1250">
            <v>139700</v>
          </cell>
        </row>
        <row r="1251">
          <cell r="I1251" t="str">
            <v>IF102</v>
          </cell>
          <cell r="J1251">
            <v>159600</v>
          </cell>
        </row>
        <row r="1252">
          <cell r="I1252" t="str">
            <v>IF122</v>
          </cell>
          <cell r="J1252">
            <v>179600</v>
          </cell>
        </row>
        <row r="1253">
          <cell r="I1253" t="str">
            <v>IF064</v>
          </cell>
          <cell r="J1253">
            <v>136000</v>
          </cell>
        </row>
        <row r="1254">
          <cell r="I1254" t="str">
            <v>IF074</v>
          </cell>
          <cell r="J1254">
            <v>146500</v>
          </cell>
        </row>
        <row r="1255">
          <cell r="I1255" t="str">
            <v>IF084</v>
          </cell>
          <cell r="J1255">
            <v>157500</v>
          </cell>
        </row>
        <row r="1256">
          <cell r="I1256" t="str">
            <v>IF104</v>
          </cell>
          <cell r="J1256">
            <v>177500</v>
          </cell>
        </row>
        <row r="1257">
          <cell r="I1257" t="str">
            <v>IF124</v>
          </cell>
          <cell r="J1257">
            <v>197400</v>
          </cell>
        </row>
        <row r="1258">
          <cell r="I1258" t="str">
            <v>IF066</v>
          </cell>
          <cell r="J1258">
            <v>158000</v>
          </cell>
        </row>
        <row r="1259">
          <cell r="I1259" t="str">
            <v>IF076</v>
          </cell>
          <cell r="J1259">
            <v>171700</v>
          </cell>
        </row>
        <row r="1260">
          <cell r="I1260" t="str">
            <v>IF086</v>
          </cell>
          <cell r="J1260">
            <v>185900</v>
          </cell>
        </row>
        <row r="1261">
          <cell r="I1261" t="str">
            <v>IF106</v>
          </cell>
          <cell r="J1261">
            <v>212100</v>
          </cell>
        </row>
        <row r="1262">
          <cell r="I1262" t="str">
            <v>IF126</v>
          </cell>
          <cell r="J1262">
            <v>238400</v>
          </cell>
        </row>
        <row r="1263">
          <cell r="I1263" t="str">
            <v>IF068</v>
          </cell>
          <cell r="J1263">
            <v>174800</v>
          </cell>
        </row>
        <row r="1264">
          <cell r="I1264" t="str">
            <v>IF078</v>
          </cell>
          <cell r="J1264">
            <v>188500</v>
          </cell>
        </row>
        <row r="1265">
          <cell r="I1265" t="str">
            <v>IF088</v>
          </cell>
          <cell r="J1265">
            <v>202700</v>
          </cell>
        </row>
        <row r="1266">
          <cell r="I1266" t="str">
            <v>IF108</v>
          </cell>
          <cell r="J1266">
            <v>228900</v>
          </cell>
        </row>
        <row r="1267">
          <cell r="I1267" t="str">
            <v>IF128</v>
          </cell>
          <cell r="J1267">
            <v>255200</v>
          </cell>
        </row>
        <row r="1268">
          <cell r="I1268" t="str">
            <v>IF060T</v>
          </cell>
          <cell r="J1268">
            <v>96100</v>
          </cell>
        </row>
        <row r="1269">
          <cell r="I1269" t="str">
            <v>IF070T</v>
          </cell>
          <cell r="J1269">
            <v>106600</v>
          </cell>
        </row>
        <row r="1270">
          <cell r="I1270" t="str">
            <v>IF080T</v>
          </cell>
          <cell r="J1270">
            <v>117600</v>
          </cell>
        </row>
        <row r="1271">
          <cell r="I1271" t="str">
            <v>IF100T</v>
          </cell>
          <cell r="J1271">
            <v>132300</v>
          </cell>
        </row>
        <row r="1272">
          <cell r="I1272" t="str">
            <v>IF120T</v>
          </cell>
          <cell r="J1272">
            <v>149100</v>
          </cell>
        </row>
        <row r="1273">
          <cell r="I1273" t="str">
            <v>IF062T</v>
          </cell>
          <cell r="J1273">
            <v>111800</v>
          </cell>
        </row>
        <row r="1274">
          <cell r="I1274" t="str">
            <v>IF072T</v>
          </cell>
          <cell r="J1274">
            <v>122300</v>
          </cell>
        </row>
        <row r="1275">
          <cell r="I1275" t="str">
            <v>IF082T</v>
          </cell>
          <cell r="J1275">
            <v>133400</v>
          </cell>
        </row>
        <row r="1276">
          <cell r="I1276" t="str">
            <v>IF102T</v>
          </cell>
          <cell r="J1276">
            <v>151200</v>
          </cell>
        </row>
        <row r="1277">
          <cell r="I1277" t="str">
            <v>IF122T</v>
          </cell>
          <cell r="J1277">
            <v>171200</v>
          </cell>
        </row>
        <row r="1278">
          <cell r="I1278" t="str">
            <v>IF064T</v>
          </cell>
          <cell r="J1278">
            <v>129700</v>
          </cell>
        </row>
        <row r="1279">
          <cell r="I1279" t="str">
            <v>IF074T</v>
          </cell>
          <cell r="J1279">
            <v>140200</v>
          </cell>
        </row>
        <row r="1280">
          <cell r="I1280" t="str">
            <v>IF084T</v>
          </cell>
          <cell r="J1280">
            <v>151200</v>
          </cell>
        </row>
        <row r="1281">
          <cell r="I1281" t="str">
            <v>IF104T</v>
          </cell>
          <cell r="J1281">
            <v>169100</v>
          </cell>
        </row>
        <row r="1282">
          <cell r="I1282" t="str">
            <v>IF124T</v>
          </cell>
          <cell r="J1282">
            <v>189000</v>
          </cell>
        </row>
        <row r="1283">
          <cell r="I1283" t="str">
            <v>IF066T</v>
          </cell>
          <cell r="J1283">
            <v>151700</v>
          </cell>
        </row>
        <row r="1284">
          <cell r="I1284" t="str">
            <v>IF076T</v>
          </cell>
          <cell r="J1284">
            <v>165400</v>
          </cell>
        </row>
        <row r="1285">
          <cell r="I1285" t="str">
            <v>IF086T</v>
          </cell>
          <cell r="J1285">
            <v>179600</v>
          </cell>
        </row>
        <row r="1286">
          <cell r="I1286" t="str">
            <v>IF106T</v>
          </cell>
          <cell r="J1286">
            <v>302700</v>
          </cell>
        </row>
        <row r="1287">
          <cell r="I1287" t="str">
            <v>IF126T</v>
          </cell>
          <cell r="J1287">
            <v>230000</v>
          </cell>
        </row>
        <row r="1288">
          <cell r="I1288" t="str">
            <v>IF068T</v>
          </cell>
          <cell r="J1288">
            <v>168500</v>
          </cell>
        </row>
        <row r="1289">
          <cell r="I1289" t="str">
            <v>IF078T</v>
          </cell>
          <cell r="J1289">
            <v>182200</v>
          </cell>
        </row>
        <row r="1290">
          <cell r="I1290" t="str">
            <v>IF088T</v>
          </cell>
          <cell r="J1290">
            <v>196400</v>
          </cell>
        </row>
        <row r="1291">
          <cell r="I1291" t="str">
            <v>IF108T</v>
          </cell>
          <cell r="J1291">
            <v>220500</v>
          </cell>
        </row>
        <row r="1292">
          <cell r="I1292" t="str">
            <v>IF128T</v>
          </cell>
          <cell r="J1292">
            <v>246800</v>
          </cell>
        </row>
        <row r="1293">
          <cell r="I1293" t="str">
            <v>IF060W</v>
          </cell>
          <cell r="J1293">
            <v>99200</v>
          </cell>
        </row>
        <row r="1294">
          <cell r="I1294" t="str">
            <v>IF070W</v>
          </cell>
          <cell r="J1294">
            <v>109700</v>
          </cell>
        </row>
        <row r="1295">
          <cell r="I1295" t="str">
            <v>IF080W</v>
          </cell>
          <cell r="J1295">
            <v>120800</v>
          </cell>
        </row>
        <row r="1296">
          <cell r="I1296" t="str">
            <v>IF100W</v>
          </cell>
          <cell r="J1296">
            <v>136500</v>
          </cell>
        </row>
        <row r="1297">
          <cell r="I1297" t="str">
            <v>IF120W</v>
          </cell>
          <cell r="J1297">
            <v>153300</v>
          </cell>
        </row>
        <row r="1298">
          <cell r="I1298" t="str">
            <v>IF062W</v>
          </cell>
          <cell r="J1298">
            <v>115000</v>
          </cell>
        </row>
        <row r="1299">
          <cell r="I1299" t="str">
            <v>IF072W</v>
          </cell>
          <cell r="J1299">
            <v>125500</v>
          </cell>
        </row>
        <row r="1300">
          <cell r="I1300" t="str">
            <v>IF082W</v>
          </cell>
          <cell r="J1300">
            <v>136500</v>
          </cell>
        </row>
        <row r="1301">
          <cell r="I1301" t="str">
            <v>IF102W</v>
          </cell>
          <cell r="J1301">
            <v>155400</v>
          </cell>
        </row>
        <row r="1302">
          <cell r="I1302" t="str">
            <v>IF122W</v>
          </cell>
          <cell r="J1302">
            <v>175400</v>
          </cell>
        </row>
        <row r="1303">
          <cell r="I1303" t="str">
            <v>IF064W</v>
          </cell>
          <cell r="J1303">
            <v>132800</v>
          </cell>
        </row>
        <row r="1304">
          <cell r="I1304" t="str">
            <v>IF074W</v>
          </cell>
          <cell r="J1304">
            <v>143300</v>
          </cell>
        </row>
        <row r="1305">
          <cell r="I1305" t="str">
            <v>IF084W</v>
          </cell>
          <cell r="J1305">
            <v>154400</v>
          </cell>
        </row>
        <row r="1306">
          <cell r="I1306" t="str">
            <v>IF104W</v>
          </cell>
          <cell r="J1306">
            <v>173300</v>
          </cell>
        </row>
        <row r="1307">
          <cell r="I1307" t="str">
            <v>IF124W</v>
          </cell>
          <cell r="J1307">
            <v>193200</v>
          </cell>
        </row>
        <row r="1308">
          <cell r="I1308" t="str">
            <v>IF066W</v>
          </cell>
          <cell r="J1308">
            <v>154900</v>
          </cell>
        </row>
        <row r="1309">
          <cell r="I1309" t="str">
            <v>IF076W</v>
          </cell>
          <cell r="J1309">
            <v>168500</v>
          </cell>
        </row>
        <row r="1310">
          <cell r="I1310" t="str">
            <v>IF086W</v>
          </cell>
          <cell r="J1310">
            <v>182700</v>
          </cell>
        </row>
        <row r="1311">
          <cell r="I1311" t="str">
            <v>IF106W</v>
          </cell>
          <cell r="J1311">
            <v>207900</v>
          </cell>
        </row>
        <row r="1312">
          <cell r="I1312" t="str">
            <v>IF126W</v>
          </cell>
          <cell r="J1312">
            <v>234200</v>
          </cell>
        </row>
        <row r="1313">
          <cell r="I1313" t="str">
            <v>IF068W</v>
          </cell>
          <cell r="J1313">
            <v>171700</v>
          </cell>
        </row>
        <row r="1314">
          <cell r="I1314" t="str">
            <v>IF078W</v>
          </cell>
          <cell r="J1314">
            <v>185300</v>
          </cell>
        </row>
        <row r="1315">
          <cell r="I1315" t="str">
            <v>IF088W</v>
          </cell>
          <cell r="J1315">
            <v>199500</v>
          </cell>
        </row>
        <row r="1316">
          <cell r="I1316" t="str">
            <v>IF108W</v>
          </cell>
          <cell r="J1316">
            <v>224700</v>
          </cell>
        </row>
        <row r="1317">
          <cell r="I1317" t="str">
            <v>IF128W</v>
          </cell>
          <cell r="J1317">
            <v>251000</v>
          </cell>
        </row>
        <row r="1318">
          <cell r="I1318" t="str">
            <v>IF062G</v>
          </cell>
          <cell r="J1318">
            <v>116000</v>
          </cell>
        </row>
        <row r="1319">
          <cell r="I1319" t="str">
            <v>IF072G</v>
          </cell>
          <cell r="J1319">
            <v>130700</v>
          </cell>
        </row>
        <row r="1320">
          <cell r="I1320" t="str">
            <v>IF082G</v>
          </cell>
          <cell r="J1320">
            <v>148100</v>
          </cell>
        </row>
        <row r="1321">
          <cell r="I1321" t="str">
            <v>IF102G</v>
          </cell>
          <cell r="J1321">
            <v>176400</v>
          </cell>
        </row>
        <row r="1322">
          <cell r="I1322" t="str">
            <v>IF122G</v>
          </cell>
          <cell r="J1322">
            <v>204800</v>
          </cell>
        </row>
        <row r="1323">
          <cell r="I1323" t="str">
            <v>IF064G</v>
          </cell>
          <cell r="J1323">
            <v>138100</v>
          </cell>
        </row>
        <row r="1324">
          <cell r="I1324" t="str">
            <v>IF074G</v>
          </cell>
          <cell r="J1324">
            <v>152800</v>
          </cell>
        </row>
        <row r="1325">
          <cell r="I1325" t="str">
            <v>IF084G</v>
          </cell>
          <cell r="J1325">
            <v>170100</v>
          </cell>
        </row>
        <row r="1326">
          <cell r="I1326" t="str">
            <v>IF104G</v>
          </cell>
          <cell r="J1326">
            <v>198500</v>
          </cell>
        </row>
        <row r="1327">
          <cell r="I1327" t="str">
            <v>IF124G</v>
          </cell>
          <cell r="J1327">
            <v>226800</v>
          </cell>
        </row>
        <row r="1328">
          <cell r="I1328" t="str">
            <v>IF066G</v>
          </cell>
          <cell r="J1328">
            <v>152800</v>
          </cell>
        </row>
        <row r="1329">
          <cell r="I1329" t="str">
            <v>IF076G</v>
          </cell>
          <cell r="J1329">
            <v>172700</v>
          </cell>
        </row>
        <row r="1330">
          <cell r="I1330" t="str">
            <v>IF086G</v>
          </cell>
          <cell r="J1330">
            <v>196400</v>
          </cell>
        </row>
        <row r="1331">
          <cell r="I1331" t="str">
            <v>IF106G</v>
          </cell>
          <cell r="J1331">
            <v>235200</v>
          </cell>
        </row>
        <row r="1332">
          <cell r="I1332" t="str">
            <v>IF126G</v>
          </cell>
          <cell r="J1332">
            <v>274100</v>
          </cell>
        </row>
        <row r="1333">
          <cell r="I1333" t="str">
            <v>IF068G</v>
          </cell>
          <cell r="J1333">
            <v>173800</v>
          </cell>
        </row>
        <row r="1334">
          <cell r="I1334" t="str">
            <v>IF078G</v>
          </cell>
          <cell r="J1334">
            <v>193700</v>
          </cell>
        </row>
        <row r="1335">
          <cell r="I1335" t="str">
            <v>IF088G</v>
          </cell>
          <cell r="J1335">
            <v>217400</v>
          </cell>
        </row>
        <row r="1336">
          <cell r="I1336" t="str">
            <v>IF108G</v>
          </cell>
          <cell r="J1336">
            <v>256200</v>
          </cell>
        </row>
        <row r="1337">
          <cell r="I1337" t="str">
            <v>IF128G</v>
          </cell>
          <cell r="J1337">
            <v>295100</v>
          </cell>
        </row>
        <row r="1338">
          <cell r="I1338" t="str">
            <v>IF062H</v>
          </cell>
          <cell r="J1338">
            <v>115000</v>
          </cell>
        </row>
        <row r="1339">
          <cell r="I1339" t="str">
            <v>IF072H</v>
          </cell>
          <cell r="J1339">
            <v>127600</v>
          </cell>
        </row>
        <row r="1340">
          <cell r="I1340" t="str">
            <v>IF082H</v>
          </cell>
          <cell r="J1340">
            <v>141800</v>
          </cell>
        </row>
        <row r="1341">
          <cell r="I1341" t="str">
            <v>IF102H</v>
          </cell>
          <cell r="J1341">
            <v>165900</v>
          </cell>
        </row>
        <row r="1342">
          <cell r="I1342" t="str">
            <v>IF122H</v>
          </cell>
          <cell r="J1342">
            <v>190100</v>
          </cell>
        </row>
        <row r="1343">
          <cell r="I1343" t="str">
            <v>IF064H</v>
          </cell>
          <cell r="J1343">
            <v>137000</v>
          </cell>
        </row>
        <row r="1344">
          <cell r="I1344" t="str">
            <v>IF074H</v>
          </cell>
          <cell r="J1344">
            <v>149600</v>
          </cell>
        </row>
        <row r="1345">
          <cell r="I1345" t="str">
            <v>IF084H</v>
          </cell>
          <cell r="J1345">
            <v>163800</v>
          </cell>
        </row>
        <row r="1346">
          <cell r="I1346" t="str">
            <v>IF104H</v>
          </cell>
          <cell r="J1346">
            <v>188000</v>
          </cell>
        </row>
        <row r="1347">
          <cell r="I1347" t="str">
            <v>IF124H</v>
          </cell>
          <cell r="J1347">
            <v>212100</v>
          </cell>
        </row>
        <row r="1348">
          <cell r="I1348" t="str">
            <v>IF066H</v>
          </cell>
          <cell r="J1348">
            <v>154900</v>
          </cell>
        </row>
        <row r="1349">
          <cell r="I1349" t="str">
            <v>IF076H</v>
          </cell>
          <cell r="J1349">
            <v>170600</v>
          </cell>
        </row>
        <row r="1350">
          <cell r="I1350" t="str">
            <v>IF086H</v>
          </cell>
          <cell r="J1350">
            <v>188000</v>
          </cell>
        </row>
        <row r="1351">
          <cell r="I1351" t="str">
            <v>IF106H</v>
          </cell>
          <cell r="J1351">
            <v>218400</v>
          </cell>
        </row>
        <row r="1352">
          <cell r="I1352" t="str">
            <v>IF126H</v>
          </cell>
          <cell r="J1352">
            <v>248900</v>
          </cell>
        </row>
        <row r="1353">
          <cell r="I1353" t="str">
            <v>IF068H</v>
          </cell>
          <cell r="J1353">
            <v>175900</v>
          </cell>
        </row>
        <row r="1354">
          <cell r="I1354" t="str">
            <v>IF078H</v>
          </cell>
          <cell r="J1354">
            <v>191600</v>
          </cell>
        </row>
        <row r="1355">
          <cell r="I1355" t="str">
            <v>IF088H</v>
          </cell>
          <cell r="J1355">
            <v>209000</v>
          </cell>
        </row>
        <row r="1356">
          <cell r="I1356" t="str">
            <v>IF108H</v>
          </cell>
          <cell r="J1356">
            <v>239400</v>
          </cell>
        </row>
        <row r="1357">
          <cell r="I1357" t="str">
            <v>IF128H</v>
          </cell>
          <cell r="J1357">
            <v>269900</v>
          </cell>
        </row>
        <row r="1358">
          <cell r="I1358" t="str">
            <v>IF062B</v>
          </cell>
          <cell r="J1358">
            <v>128600</v>
          </cell>
        </row>
        <row r="1359">
          <cell r="I1359" t="str">
            <v>IF072B</v>
          </cell>
          <cell r="J1359">
            <v>140200</v>
          </cell>
        </row>
        <row r="1360">
          <cell r="I1360" t="str">
            <v>IF082B</v>
          </cell>
          <cell r="J1360">
            <v>152300</v>
          </cell>
        </row>
        <row r="1361">
          <cell r="I1361" t="str">
            <v>IF102B</v>
          </cell>
          <cell r="J1361">
            <v>176400</v>
          </cell>
        </row>
        <row r="1362">
          <cell r="I1362" t="str">
            <v>IF122B</v>
          </cell>
          <cell r="J1362">
            <v>200600</v>
          </cell>
        </row>
        <row r="1363">
          <cell r="I1363" t="str">
            <v>IF064B</v>
          </cell>
          <cell r="J1363">
            <v>148600</v>
          </cell>
        </row>
        <row r="1364">
          <cell r="I1364" t="str">
            <v>IF074B</v>
          </cell>
          <cell r="J1364">
            <v>162200</v>
          </cell>
        </row>
        <row r="1365">
          <cell r="I1365" t="str">
            <v>IF084B</v>
          </cell>
          <cell r="J1365">
            <v>176400</v>
          </cell>
        </row>
        <row r="1366">
          <cell r="I1366" t="str">
            <v>IF104B</v>
          </cell>
          <cell r="J1366">
            <v>202700</v>
          </cell>
        </row>
        <row r="1367">
          <cell r="I1367" t="str">
            <v>IF124B</v>
          </cell>
          <cell r="J1367">
            <v>228900</v>
          </cell>
        </row>
        <row r="1368">
          <cell r="I1368" t="str">
            <v>IF066B</v>
          </cell>
          <cell r="J1368">
            <v>168500</v>
          </cell>
        </row>
        <row r="1369">
          <cell r="I1369" t="str">
            <v>IF076B</v>
          </cell>
          <cell r="J1369">
            <v>183200</v>
          </cell>
        </row>
        <row r="1370">
          <cell r="I1370" t="str">
            <v>IF086B</v>
          </cell>
          <cell r="J1370">
            <v>198500</v>
          </cell>
        </row>
        <row r="1371">
          <cell r="I1371" t="str">
            <v>IF106B</v>
          </cell>
          <cell r="J1371">
            <v>228900</v>
          </cell>
        </row>
        <row r="1372">
          <cell r="I1372" t="str">
            <v>IF126B</v>
          </cell>
          <cell r="J1372">
            <v>259400</v>
          </cell>
        </row>
        <row r="1373">
          <cell r="I1373" t="str">
            <v>IF068B</v>
          </cell>
          <cell r="J1373">
            <v>187400</v>
          </cell>
        </row>
        <row r="1374">
          <cell r="I1374" t="str">
            <v>IF078B</v>
          </cell>
          <cell r="J1374">
            <v>204200</v>
          </cell>
        </row>
        <row r="1375">
          <cell r="I1375" t="str">
            <v>IF088B</v>
          </cell>
          <cell r="J1375">
            <v>221600</v>
          </cell>
        </row>
        <row r="1376">
          <cell r="I1376" t="str">
            <v>IF108B</v>
          </cell>
          <cell r="J1376">
            <v>254100</v>
          </cell>
        </row>
        <row r="1377">
          <cell r="I1377" t="str">
            <v>IF128B</v>
          </cell>
          <cell r="J1377">
            <v>286700</v>
          </cell>
        </row>
        <row r="1378">
          <cell r="I1378" t="str">
            <v>IF066HB</v>
          </cell>
          <cell r="J1378">
            <v>151700</v>
          </cell>
        </row>
        <row r="1379">
          <cell r="I1379" t="str">
            <v>IF076HB</v>
          </cell>
          <cell r="J1379">
            <v>169600</v>
          </cell>
        </row>
        <row r="1380">
          <cell r="I1380" t="str">
            <v>IF086HB</v>
          </cell>
          <cell r="J1380">
            <v>190100</v>
          </cell>
        </row>
        <row r="1381">
          <cell r="I1381" t="str">
            <v>IF106HB</v>
          </cell>
          <cell r="J1381">
            <v>224700</v>
          </cell>
        </row>
        <row r="1382">
          <cell r="I1382" t="str">
            <v>IF126HB</v>
          </cell>
          <cell r="J1382">
            <v>259400</v>
          </cell>
        </row>
        <row r="1383">
          <cell r="I1383" t="str">
            <v>IF068HB</v>
          </cell>
          <cell r="J1383">
            <v>172700</v>
          </cell>
        </row>
        <row r="1384">
          <cell r="I1384" t="str">
            <v>IF078HB</v>
          </cell>
          <cell r="J1384">
            <v>190600</v>
          </cell>
        </row>
        <row r="1385">
          <cell r="I1385" t="str">
            <v>IF088HB</v>
          </cell>
          <cell r="J1385">
            <v>211100</v>
          </cell>
        </row>
        <row r="1386">
          <cell r="I1386" t="str">
            <v>IF108HB</v>
          </cell>
          <cell r="J1386">
            <v>245700</v>
          </cell>
        </row>
        <row r="1387">
          <cell r="I1387" t="str">
            <v>IF128HB</v>
          </cell>
          <cell r="J1387">
            <v>280400</v>
          </cell>
        </row>
        <row r="1388">
          <cell r="I1388" t="str">
            <v>IF062D</v>
          </cell>
          <cell r="J1388">
            <v>123400</v>
          </cell>
        </row>
        <row r="1389">
          <cell r="I1389" t="str">
            <v>IF072D</v>
          </cell>
          <cell r="J1389">
            <v>134400</v>
          </cell>
        </row>
        <row r="1390">
          <cell r="I1390" t="str">
            <v>IF082D</v>
          </cell>
          <cell r="J1390">
            <v>146000</v>
          </cell>
        </row>
        <row r="1391">
          <cell r="I1391" t="str">
            <v>IF102D</v>
          </cell>
          <cell r="J1391">
            <v>168000</v>
          </cell>
        </row>
        <row r="1392">
          <cell r="I1392" t="str">
            <v>IF122D</v>
          </cell>
          <cell r="J1392">
            <v>190100</v>
          </cell>
        </row>
        <row r="1393">
          <cell r="I1393" t="str">
            <v>IF064D</v>
          </cell>
          <cell r="J1393">
            <v>142300</v>
          </cell>
        </row>
        <row r="1394">
          <cell r="I1394" t="str">
            <v>IF074D</v>
          </cell>
          <cell r="J1394">
            <v>154400</v>
          </cell>
        </row>
        <row r="1395">
          <cell r="I1395" t="str">
            <v>IF084D</v>
          </cell>
          <cell r="J1395">
            <v>167000</v>
          </cell>
        </row>
        <row r="1396">
          <cell r="I1396" t="str">
            <v>IF104D</v>
          </cell>
          <cell r="J1396">
            <v>190100</v>
          </cell>
        </row>
        <row r="1397">
          <cell r="I1397" t="str">
            <v>IF124D</v>
          </cell>
          <cell r="J1397">
            <v>213200</v>
          </cell>
        </row>
        <row r="1398">
          <cell r="I1398" t="str">
            <v>IF066D</v>
          </cell>
          <cell r="J1398">
            <v>163300</v>
          </cell>
        </row>
        <row r="1399">
          <cell r="I1399" t="str">
            <v>IF076D</v>
          </cell>
          <cell r="J1399">
            <v>177500</v>
          </cell>
        </row>
        <row r="1400">
          <cell r="I1400" t="str">
            <v>IF086D</v>
          </cell>
          <cell r="J1400">
            <v>192200</v>
          </cell>
        </row>
        <row r="1401">
          <cell r="I1401" t="str">
            <v>IF106D</v>
          </cell>
          <cell r="J1401">
            <v>220500</v>
          </cell>
        </row>
        <row r="1402">
          <cell r="I1402" t="str">
            <v>IF126D</v>
          </cell>
          <cell r="J1402">
            <v>248900</v>
          </cell>
        </row>
        <row r="1403">
          <cell r="I1403" t="str">
            <v>IF068D</v>
          </cell>
          <cell r="J1403">
            <v>181100</v>
          </cell>
        </row>
        <row r="1404">
          <cell r="I1404" t="str">
            <v>IF078D</v>
          </cell>
          <cell r="J1404">
            <v>196400</v>
          </cell>
        </row>
        <row r="1405">
          <cell r="I1405" t="str">
            <v>IF088D</v>
          </cell>
          <cell r="J1405">
            <v>212100</v>
          </cell>
        </row>
        <row r="1406">
          <cell r="I1406" t="str">
            <v>IF108D</v>
          </cell>
          <cell r="J1406">
            <v>241500</v>
          </cell>
        </row>
        <row r="1407">
          <cell r="I1407" t="str">
            <v>IF128D</v>
          </cell>
          <cell r="J1407">
            <v>270900</v>
          </cell>
        </row>
        <row r="1408">
          <cell r="I1408" t="str">
            <v>유리ED008</v>
          </cell>
          <cell r="J1408">
            <v>28000</v>
          </cell>
        </row>
        <row r="1409">
          <cell r="I1409" t="str">
            <v>유리ED012</v>
          </cell>
          <cell r="J1409">
            <v>32000</v>
          </cell>
        </row>
        <row r="1410">
          <cell r="I1410" t="str">
            <v>유리ED014</v>
          </cell>
          <cell r="J1410">
            <v>37000</v>
          </cell>
        </row>
        <row r="1411">
          <cell r="I1411" t="str">
            <v>유리ED016</v>
          </cell>
          <cell r="J1411">
            <v>43000</v>
          </cell>
        </row>
        <row r="1412">
          <cell r="I1412" t="str">
            <v>유리ED018</v>
          </cell>
          <cell r="J1412">
            <v>48000</v>
          </cell>
        </row>
        <row r="1413">
          <cell r="I1413" t="str">
            <v>유리ED018X</v>
          </cell>
          <cell r="J1413">
            <v>50000</v>
          </cell>
        </row>
        <row r="1414">
          <cell r="I1414" t="str">
            <v>유리ED0108</v>
          </cell>
          <cell r="J1414">
            <v>22000</v>
          </cell>
        </row>
        <row r="1415">
          <cell r="I1415" t="str">
            <v>유리ED0112</v>
          </cell>
          <cell r="J1415">
            <v>26000</v>
          </cell>
        </row>
        <row r="1416">
          <cell r="I1416" t="str">
            <v>유리ED0114</v>
          </cell>
          <cell r="J1416">
            <v>28000</v>
          </cell>
        </row>
        <row r="1417">
          <cell r="I1417" t="str">
            <v>유리ED0116</v>
          </cell>
          <cell r="J1417">
            <v>32000</v>
          </cell>
        </row>
        <row r="1418">
          <cell r="I1418" t="str">
            <v>유리ED401</v>
          </cell>
          <cell r="J1418">
            <v>20000</v>
          </cell>
        </row>
        <row r="1419">
          <cell r="I1419" t="str">
            <v>유리ED410</v>
          </cell>
          <cell r="J1419">
            <v>20000</v>
          </cell>
        </row>
        <row r="1420">
          <cell r="I1420" t="str">
            <v>유리ED412</v>
          </cell>
          <cell r="J1420">
            <v>22000</v>
          </cell>
        </row>
        <row r="1421">
          <cell r="I1421" t="str">
            <v>유리ED0706</v>
          </cell>
          <cell r="J1421">
            <v>22000</v>
          </cell>
        </row>
        <row r="1422">
          <cell r="I1422" t="str">
            <v>유리ED0708</v>
          </cell>
          <cell r="J1422">
            <v>27000</v>
          </cell>
        </row>
        <row r="1423">
          <cell r="I1423" t="str">
            <v>유리ED0806</v>
          </cell>
          <cell r="J1423">
            <v>15000</v>
          </cell>
        </row>
        <row r="1424">
          <cell r="I1424" t="str">
            <v>유리ED0808</v>
          </cell>
          <cell r="J1424">
            <v>18000</v>
          </cell>
        </row>
        <row r="1425">
          <cell r="I1425" t="str">
            <v>유리ED5466</v>
          </cell>
          <cell r="J1425">
            <v>22000</v>
          </cell>
        </row>
        <row r="1426">
          <cell r="I1426" t="str">
            <v>유리ED5488</v>
          </cell>
          <cell r="J1426">
            <v>25000</v>
          </cell>
        </row>
        <row r="1427">
          <cell r="I1427" t="str">
            <v>유리ED5966</v>
          </cell>
          <cell r="J1427">
            <v>22000</v>
          </cell>
        </row>
        <row r="1428">
          <cell r="I1428" t="str">
            <v>유리ED5988</v>
          </cell>
          <cell r="J1428">
            <v>25000</v>
          </cell>
        </row>
        <row r="1429">
          <cell r="I1429" t="str">
            <v>유리ED950</v>
          </cell>
          <cell r="J1429">
            <v>40000</v>
          </cell>
        </row>
        <row r="1430">
          <cell r="I1430" t="str">
            <v>유리ED912</v>
          </cell>
          <cell r="J1430">
            <v>28000</v>
          </cell>
        </row>
        <row r="1431">
          <cell r="I1431" t="str">
            <v>유리ED916</v>
          </cell>
          <cell r="J1431">
            <v>43000</v>
          </cell>
        </row>
        <row r="1432">
          <cell r="I1432" t="str">
            <v>유리EZ016</v>
          </cell>
          <cell r="J1432">
            <v>30000</v>
          </cell>
        </row>
        <row r="1433">
          <cell r="I1433" t="str">
            <v>유리TD008</v>
          </cell>
          <cell r="J1433">
            <v>30000</v>
          </cell>
        </row>
        <row r="1434">
          <cell r="I1434" t="str">
            <v>유리TD010</v>
          </cell>
          <cell r="J1434">
            <v>35000</v>
          </cell>
        </row>
        <row r="1435">
          <cell r="I1435" t="str">
            <v>유리TD012</v>
          </cell>
          <cell r="J1435">
            <v>37000</v>
          </cell>
        </row>
        <row r="1436">
          <cell r="I1436" t="str">
            <v>유리TD014</v>
          </cell>
          <cell r="J1436">
            <v>42000</v>
          </cell>
        </row>
        <row r="1437">
          <cell r="I1437" t="str">
            <v>유리TD016</v>
          </cell>
          <cell r="J1437">
            <v>47000</v>
          </cell>
        </row>
        <row r="1438">
          <cell r="I1438" t="str">
            <v>유리TD018</v>
          </cell>
          <cell r="J1438">
            <v>52000</v>
          </cell>
        </row>
        <row r="1439">
          <cell r="I1439" t="str">
            <v>유리TD108</v>
          </cell>
          <cell r="J1439">
            <v>23000</v>
          </cell>
        </row>
        <row r="1440">
          <cell r="I1440" t="str">
            <v>유리TD110</v>
          </cell>
          <cell r="J1440">
            <v>28000</v>
          </cell>
        </row>
        <row r="1441">
          <cell r="I1441" t="str">
            <v>유리TD112</v>
          </cell>
          <cell r="J1441">
            <v>30000</v>
          </cell>
        </row>
        <row r="1442">
          <cell r="I1442" t="str">
            <v>유리TD114</v>
          </cell>
          <cell r="J1442">
            <v>35000</v>
          </cell>
        </row>
        <row r="1443">
          <cell r="I1443" t="str">
            <v>유리TD116</v>
          </cell>
          <cell r="J1443">
            <v>40000</v>
          </cell>
        </row>
        <row r="1444">
          <cell r="I1444" t="str">
            <v>유리TD118</v>
          </cell>
          <cell r="J1444">
            <v>43000</v>
          </cell>
        </row>
        <row r="1445">
          <cell r="I1445" t="str">
            <v>유리TD912</v>
          </cell>
          <cell r="J1445">
            <v>27000</v>
          </cell>
        </row>
        <row r="1446">
          <cell r="I1446" t="str">
            <v>유리TD916</v>
          </cell>
          <cell r="J1446">
            <v>40000</v>
          </cell>
        </row>
        <row r="1447">
          <cell r="I1447" t="str">
            <v>유리TD990</v>
          </cell>
          <cell r="J1447">
            <v>42000</v>
          </cell>
        </row>
        <row r="1448">
          <cell r="I1448" t="str">
            <v>유리TD966</v>
          </cell>
          <cell r="J1448">
            <v>32000</v>
          </cell>
        </row>
        <row r="1449">
          <cell r="I1449" t="str">
            <v>유리TD988</v>
          </cell>
          <cell r="J1449">
            <v>43000</v>
          </cell>
        </row>
        <row r="1450">
          <cell r="I1450" t="str">
            <v>유리TD412</v>
          </cell>
          <cell r="J1450">
            <v>20000</v>
          </cell>
        </row>
        <row r="1451">
          <cell r="I1451" t="str">
            <v>유리TD508</v>
          </cell>
          <cell r="J1451">
            <v>46000</v>
          </cell>
        </row>
        <row r="1452">
          <cell r="I1452" t="str">
            <v>유리TD507</v>
          </cell>
          <cell r="J1452">
            <v>46000</v>
          </cell>
        </row>
        <row r="1453">
          <cell r="I1453" t="str">
            <v>유리TD518</v>
          </cell>
          <cell r="J1453">
            <v>35000</v>
          </cell>
        </row>
        <row r="1454">
          <cell r="I1454" t="str">
            <v>유리TD516</v>
          </cell>
          <cell r="J1454">
            <v>30000</v>
          </cell>
        </row>
        <row r="1455">
          <cell r="I1455" t="str">
            <v>유리NT0006</v>
          </cell>
          <cell r="J1455">
            <v>18000</v>
          </cell>
        </row>
        <row r="1456">
          <cell r="I1456" t="str">
            <v>유리NT0008</v>
          </cell>
          <cell r="J1456">
            <v>23000</v>
          </cell>
        </row>
        <row r="1457">
          <cell r="I1457" t="str">
            <v>유리NT0010</v>
          </cell>
          <cell r="J1457">
            <v>28000</v>
          </cell>
        </row>
        <row r="1458">
          <cell r="I1458" t="str">
            <v>유리NT0012</v>
          </cell>
          <cell r="J1458">
            <v>32000</v>
          </cell>
        </row>
        <row r="1459">
          <cell r="I1459" t="str">
            <v>유리NT0016</v>
          </cell>
          <cell r="J1459">
            <v>43000</v>
          </cell>
        </row>
        <row r="1460">
          <cell r="I1460" t="str">
            <v>유리NT0018</v>
          </cell>
          <cell r="J1460">
            <v>45000</v>
          </cell>
        </row>
        <row r="1461">
          <cell r="I1461" t="str">
            <v>유리NT0106</v>
          </cell>
          <cell r="J1461">
            <v>18000</v>
          </cell>
        </row>
        <row r="1462">
          <cell r="I1462" t="str">
            <v>유리NT0108</v>
          </cell>
          <cell r="J1462">
            <v>22000</v>
          </cell>
        </row>
        <row r="1463">
          <cell r="I1463" t="str">
            <v>유리NT0110</v>
          </cell>
          <cell r="J1463">
            <v>23000</v>
          </cell>
        </row>
        <row r="1464">
          <cell r="I1464" t="str">
            <v>유리NT0112</v>
          </cell>
          <cell r="J1464">
            <v>25000</v>
          </cell>
        </row>
        <row r="1465">
          <cell r="I1465" t="str">
            <v>유리NT0114</v>
          </cell>
          <cell r="J1465">
            <v>30000</v>
          </cell>
        </row>
        <row r="1466">
          <cell r="I1466" t="str">
            <v>유리NT0116</v>
          </cell>
          <cell r="J1466">
            <v>34000</v>
          </cell>
        </row>
        <row r="1467">
          <cell r="I1467" t="str">
            <v>유리NT0118</v>
          </cell>
          <cell r="J1467">
            <v>38000</v>
          </cell>
        </row>
        <row r="1468">
          <cell r="I1468" t="str">
            <v>유리NT966</v>
          </cell>
          <cell r="J1468">
            <v>40000</v>
          </cell>
        </row>
        <row r="1469">
          <cell r="I1469" t="str">
            <v>유리NT5566</v>
          </cell>
          <cell r="J1469">
            <v>47000</v>
          </cell>
        </row>
        <row r="1470">
          <cell r="I1470" t="str">
            <v>유리NT988</v>
          </cell>
          <cell r="J1470">
            <v>45000</v>
          </cell>
        </row>
        <row r="1471">
          <cell r="I1471" t="str">
            <v>유리NT912</v>
          </cell>
          <cell r="J1471">
            <v>28000</v>
          </cell>
        </row>
        <row r="1472">
          <cell r="I1472" t="str">
            <v>유리NT916</v>
          </cell>
          <cell r="J1472">
            <v>38000</v>
          </cell>
        </row>
        <row r="1473">
          <cell r="I1473" t="str">
            <v>유리NT918</v>
          </cell>
          <cell r="J1473">
            <v>45000</v>
          </cell>
        </row>
        <row r="1474">
          <cell r="I1474" t="str">
            <v>유리NT5586</v>
          </cell>
          <cell r="J1474">
            <v>50000</v>
          </cell>
        </row>
        <row r="1475">
          <cell r="I1475" t="str">
            <v>유리NT5588</v>
          </cell>
          <cell r="J1475">
            <v>52000</v>
          </cell>
        </row>
        <row r="1476">
          <cell r="I1476" t="str">
            <v>유리YD018</v>
          </cell>
          <cell r="J1476">
            <v>60000</v>
          </cell>
        </row>
        <row r="1477">
          <cell r="I1477" t="str">
            <v>유리YD412</v>
          </cell>
          <cell r="J1477">
            <v>25000</v>
          </cell>
        </row>
        <row r="1478">
          <cell r="I1478" t="str">
            <v>유리YD990</v>
          </cell>
          <cell r="J1478">
            <v>40000</v>
          </cell>
        </row>
        <row r="1479">
          <cell r="I1479" t="str">
            <v>유리CR009</v>
          </cell>
          <cell r="J1479">
            <v>27000</v>
          </cell>
        </row>
        <row r="1480">
          <cell r="I1480" t="str">
            <v>유리CR012</v>
          </cell>
          <cell r="J1480">
            <v>40000</v>
          </cell>
        </row>
        <row r="1481">
          <cell r="I1481" t="str">
            <v>유리CR018</v>
          </cell>
          <cell r="J1481">
            <v>48000</v>
          </cell>
        </row>
        <row r="1482">
          <cell r="I1482" t="str">
            <v>유리CR024</v>
          </cell>
          <cell r="J1482">
            <v>75000</v>
          </cell>
        </row>
        <row r="1483">
          <cell r="I1483" t="str">
            <v>유리SR009</v>
          </cell>
          <cell r="J1483">
            <v>25000</v>
          </cell>
        </row>
        <row r="1484">
          <cell r="I1484" t="str">
            <v>유리SR012</v>
          </cell>
          <cell r="J1484">
            <v>40000</v>
          </cell>
        </row>
        <row r="1485">
          <cell r="I1485" t="str">
            <v>유리SR018</v>
          </cell>
          <cell r="J1485">
            <v>46000</v>
          </cell>
        </row>
        <row r="1486">
          <cell r="I1486" t="str">
            <v>유리SR024S</v>
          </cell>
          <cell r="J1486">
            <v>62000</v>
          </cell>
        </row>
        <row r="1487">
          <cell r="I1487" t="str">
            <v>유리SR024</v>
          </cell>
          <cell r="J1487">
            <v>70000</v>
          </cell>
        </row>
        <row r="1488">
          <cell r="I1488" t="str">
            <v>유리SR032</v>
          </cell>
          <cell r="J1488">
            <v>85000</v>
          </cell>
        </row>
        <row r="1489">
          <cell r="I1489" t="str">
            <v>유리PD018</v>
          </cell>
          <cell r="J1489">
            <v>56000</v>
          </cell>
        </row>
        <row r="1490">
          <cell r="I1490" t="str">
            <v>유리PD021</v>
          </cell>
          <cell r="J1490">
            <v>72000</v>
          </cell>
        </row>
        <row r="1491">
          <cell r="I1491" t="str">
            <v>유리PD414</v>
          </cell>
          <cell r="J1491">
            <v>28000</v>
          </cell>
        </row>
        <row r="1492">
          <cell r="I1492" t="str">
            <v>유리EL0112</v>
          </cell>
          <cell r="J1492">
            <v>25000</v>
          </cell>
        </row>
        <row r="1493">
          <cell r="I1493" t="str">
            <v>유리EL0104</v>
          </cell>
          <cell r="J1493">
            <v>15000</v>
          </cell>
        </row>
        <row r="1494">
          <cell r="I1494" t="str">
            <v>유리CL0207</v>
          </cell>
          <cell r="J1494">
            <v>26000</v>
          </cell>
        </row>
        <row r="1495">
          <cell r="I1495" t="str">
            <v>유리CL0212</v>
          </cell>
          <cell r="J1495">
            <v>25000</v>
          </cell>
        </row>
        <row r="1496">
          <cell r="I1496" t="str">
            <v>유리CL0204</v>
          </cell>
          <cell r="J1496">
            <v>18000</v>
          </cell>
        </row>
        <row r="1497">
          <cell r="I1497" t="str">
            <v>유리LD021</v>
          </cell>
          <cell r="J1497">
            <v>70000</v>
          </cell>
        </row>
        <row r="1498">
          <cell r="I1498" t="str">
            <v>유리LD018</v>
          </cell>
          <cell r="J1498">
            <v>45000</v>
          </cell>
        </row>
        <row r="1499">
          <cell r="I1499" t="str">
            <v>유리LZ01</v>
          </cell>
          <cell r="J1499">
            <v>40000</v>
          </cell>
        </row>
        <row r="1500">
          <cell r="I1500" t="str">
            <v>유리LZ11</v>
          </cell>
          <cell r="J1500">
            <v>30000</v>
          </cell>
        </row>
        <row r="1501">
          <cell r="I1501" t="str">
            <v>유리LL016</v>
          </cell>
          <cell r="J1501">
            <v>45000</v>
          </cell>
        </row>
        <row r="1502">
          <cell r="I1502" t="str">
            <v>유리LL008</v>
          </cell>
          <cell r="J1502">
            <v>25000</v>
          </cell>
        </row>
        <row r="1503">
          <cell r="I1503" t="str">
            <v>유리LL0007</v>
          </cell>
          <cell r="J1503">
            <v>18000</v>
          </cell>
        </row>
        <row r="1504">
          <cell r="I1504" t="str">
            <v>유리CR1107</v>
          </cell>
          <cell r="J1504">
            <v>18000</v>
          </cell>
        </row>
        <row r="1505">
          <cell r="I1505" t="str">
            <v>유리CR1115</v>
          </cell>
          <cell r="J1505">
            <v>25000</v>
          </cell>
        </row>
        <row r="1506">
          <cell r="I1506" t="str">
            <v>유리CR1166</v>
          </cell>
          <cell r="J1506">
            <v>25000</v>
          </cell>
        </row>
        <row r="1507">
          <cell r="I1507" t="str">
            <v>유리CR1007</v>
          </cell>
          <cell r="J1507">
            <v>20000</v>
          </cell>
        </row>
        <row r="1508">
          <cell r="I1508" t="str">
            <v>유리CR1015</v>
          </cell>
          <cell r="J1508">
            <v>40000</v>
          </cell>
        </row>
        <row r="1509">
          <cell r="I1509" t="str">
            <v>유리CR1066</v>
          </cell>
          <cell r="J1509">
            <v>45000</v>
          </cell>
        </row>
        <row r="1510">
          <cell r="I1510" t="str">
            <v>유리CR3118</v>
          </cell>
          <cell r="J1510">
            <v>30000</v>
          </cell>
        </row>
        <row r="1511">
          <cell r="I1511" t="str">
            <v>유리SD008</v>
          </cell>
          <cell r="J1511">
            <v>23000</v>
          </cell>
        </row>
        <row r="1512">
          <cell r="I1512" t="str">
            <v>유리SD008L</v>
          </cell>
          <cell r="J1512">
            <v>23000</v>
          </cell>
        </row>
        <row r="1513">
          <cell r="I1513" t="str">
            <v>유리SD008R</v>
          </cell>
          <cell r="J1513">
            <v>23000</v>
          </cell>
        </row>
        <row r="1514">
          <cell r="I1514" t="str">
            <v>유리SD012</v>
          </cell>
          <cell r="J1514">
            <v>30000</v>
          </cell>
        </row>
        <row r="1515">
          <cell r="I1515" t="str">
            <v>유리SD012L</v>
          </cell>
          <cell r="J1515">
            <v>30000</v>
          </cell>
        </row>
        <row r="1516">
          <cell r="I1516" t="str">
            <v>유리SD012R</v>
          </cell>
          <cell r="J1516">
            <v>30000</v>
          </cell>
        </row>
        <row r="1517">
          <cell r="I1517" t="str">
            <v>유리SD014</v>
          </cell>
          <cell r="J1517">
            <v>40000</v>
          </cell>
        </row>
        <row r="1518">
          <cell r="I1518" t="str">
            <v>유리SD014L</v>
          </cell>
          <cell r="J1518">
            <v>40000</v>
          </cell>
        </row>
        <row r="1519">
          <cell r="I1519" t="str">
            <v>유리SD014R</v>
          </cell>
          <cell r="J1519">
            <v>40000</v>
          </cell>
        </row>
        <row r="1520">
          <cell r="I1520" t="str">
            <v>유리SD016</v>
          </cell>
          <cell r="J1520">
            <v>50000</v>
          </cell>
        </row>
        <row r="1521">
          <cell r="I1521" t="str">
            <v>유리SD016R</v>
          </cell>
          <cell r="J1521">
            <v>50000</v>
          </cell>
        </row>
        <row r="1522">
          <cell r="I1522" t="str">
            <v>유리SD016L</v>
          </cell>
          <cell r="J1522">
            <v>50000</v>
          </cell>
        </row>
        <row r="1523">
          <cell r="I1523" t="str">
            <v>유리SD316R</v>
          </cell>
          <cell r="J1523">
            <v>60000</v>
          </cell>
        </row>
        <row r="1524">
          <cell r="I1524" t="str">
            <v>유리SD316L</v>
          </cell>
          <cell r="J1524">
            <v>60000</v>
          </cell>
        </row>
        <row r="1525">
          <cell r="I1525" t="str">
            <v>유리SD507</v>
          </cell>
          <cell r="J1525">
            <v>40000</v>
          </cell>
        </row>
        <row r="1526">
          <cell r="I1526" t="str">
            <v>유리SD517</v>
          </cell>
          <cell r="J1526">
            <v>30000</v>
          </cell>
        </row>
        <row r="1527">
          <cell r="I1527" t="str">
            <v>유리SD547</v>
          </cell>
          <cell r="J1527">
            <v>18000</v>
          </cell>
        </row>
        <row r="1528">
          <cell r="I1528" t="str">
            <v>유리SD597</v>
          </cell>
          <cell r="J1528">
            <v>23000</v>
          </cell>
        </row>
        <row r="1529">
          <cell r="I1529" t="str">
            <v>유리SD406L</v>
          </cell>
          <cell r="J1529">
            <v>15000</v>
          </cell>
        </row>
        <row r="1530">
          <cell r="I1530" t="str">
            <v>유리SD406R</v>
          </cell>
          <cell r="J1530">
            <v>15000</v>
          </cell>
        </row>
        <row r="1531">
          <cell r="I1531" t="str">
            <v>유리SD912</v>
          </cell>
          <cell r="J1531">
            <v>23000</v>
          </cell>
        </row>
        <row r="1532">
          <cell r="I1532" t="str">
            <v>유리SD955</v>
          </cell>
          <cell r="J1532">
            <v>20000</v>
          </cell>
        </row>
        <row r="1533">
          <cell r="I1533" t="str">
            <v>유리SD977</v>
          </cell>
          <cell r="J1533">
            <v>34000</v>
          </cell>
        </row>
        <row r="1534">
          <cell r="I1534" t="str">
            <v>유리SD927L</v>
          </cell>
          <cell r="J1534">
            <v>40000</v>
          </cell>
        </row>
        <row r="1535">
          <cell r="I1535" t="str">
            <v>유리SD927R</v>
          </cell>
          <cell r="J1535">
            <v>40000</v>
          </cell>
        </row>
        <row r="1536">
          <cell r="I1536" t="str">
            <v>유리SD990</v>
          </cell>
          <cell r="J1536">
            <v>42000</v>
          </cell>
        </row>
        <row r="1537">
          <cell r="I1537" t="str">
            <v>유리SD0300</v>
          </cell>
          <cell r="J1537">
            <v>15000</v>
          </cell>
        </row>
        <row r="1538">
          <cell r="I1538" t="str">
            <v>유리SD662</v>
          </cell>
          <cell r="J1538">
            <v>18000</v>
          </cell>
        </row>
        <row r="1539">
          <cell r="I1539" t="str">
            <v>유리IT0008</v>
          </cell>
          <cell r="J1539">
            <v>24000</v>
          </cell>
        </row>
        <row r="1540">
          <cell r="I1540" t="str">
            <v>유리IT0008L</v>
          </cell>
          <cell r="J1540">
            <v>24000</v>
          </cell>
        </row>
        <row r="1541">
          <cell r="I1541" t="str">
            <v>유리IT0008R</v>
          </cell>
          <cell r="J1541">
            <v>24000</v>
          </cell>
        </row>
        <row r="1542">
          <cell r="I1542" t="str">
            <v>유리IT0010</v>
          </cell>
          <cell r="J1542">
            <v>30000</v>
          </cell>
        </row>
        <row r="1543">
          <cell r="I1543" t="str">
            <v>유리IT0010L</v>
          </cell>
          <cell r="J1543">
            <v>30000</v>
          </cell>
        </row>
        <row r="1544">
          <cell r="I1544" t="str">
            <v>유리IT0010R</v>
          </cell>
          <cell r="J1544">
            <v>30000</v>
          </cell>
        </row>
        <row r="1545">
          <cell r="I1545" t="str">
            <v>유리IT0012</v>
          </cell>
          <cell r="J1545">
            <v>32000</v>
          </cell>
        </row>
        <row r="1546">
          <cell r="I1546" t="str">
            <v>유리IT0012L</v>
          </cell>
          <cell r="J1546">
            <v>32000</v>
          </cell>
        </row>
        <row r="1547">
          <cell r="I1547" t="str">
            <v>유리IT0012R</v>
          </cell>
          <cell r="J1547">
            <v>32000</v>
          </cell>
        </row>
        <row r="1548">
          <cell r="I1548" t="str">
            <v>유리IT0116</v>
          </cell>
          <cell r="J1548">
            <v>38000</v>
          </cell>
        </row>
        <row r="1549">
          <cell r="I1549" t="str">
            <v>유리IT0118</v>
          </cell>
          <cell r="J1549">
            <v>40000</v>
          </cell>
        </row>
        <row r="1550">
          <cell r="I1550" t="str">
            <v>유리IT5066</v>
          </cell>
          <cell r="J1550">
            <v>42000</v>
          </cell>
        </row>
        <row r="1551">
          <cell r="I1551" t="str">
            <v>유리IT5077</v>
          </cell>
          <cell r="J1551">
            <v>45000</v>
          </cell>
        </row>
        <row r="1552">
          <cell r="I1552" t="str">
            <v>유리IT912</v>
          </cell>
          <cell r="J1552">
            <v>27000</v>
          </cell>
        </row>
        <row r="1553">
          <cell r="I1553" t="str">
            <v>유리IT916</v>
          </cell>
          <cell r="J1553">
            <v>43000</v>
          </cell>
        </row>
        <row r="1554">
          <cell r="I1554" t="str">
            <v>유리IT966</v>
          </cell>
          <cell r="J1554">
            <v>28000</v>
          </cell>
        </row>
        <row r="1555">
          <cell r="I1555" t="str">
            <v>유리IT977</v>
          </cell>
          <cell r="J1555">
            <v>43000</v>
          </cell>
        </row>
        <row r="1556">
          <cell r="I1556" t="str">
            <v>유리IT926L</v>
          </cell>
          <cell r="J1556">
            <v>43000</v>
          </cell>
        </row>
        <row r="1557">
          <cell r="I1557" t="str">
            <v>유리IT926R</v>
          </cell>
          <cell r="J1557">
            <v>43000</v>
          </cell>
        </row>
        <row r="1558">
          <cell r="I1558" t="str">
            <v>유리IT927L</v>
          </cell>
          <cell r="J1558">
            <v>43000</v>
          </cell>
        </row>
        <row r="1559">
          <cell r="I1559" t="str">
            <v>유리IT927R</v>
          </cell>
          <cell r="J1559">
            <v>43000</v>
          </cell>
        </row>
        <row r="1560">
          <cell r="I1560" t="str">
            <v>유리IT912DL</v>
          </cell>
          <cell r="J1560">
            <v>38000</v>
          </cell>
        </row>
        <row r="1561">
          <cell r="I1561" t="str">
            <v>유리IT912DR</v>
          </cell>
          <cell r="J1561">
            <v>38000</v>
          </cell>
        </row>
        <row r="1562">
          <cell r="I1562" t="str">
            <v>유리IT918DL</v>
          </cell>
          <cell r="J1562">
            <v>43000</v>
          </cell>
        </row>
        <row r="1563">
          <cell r="I1563" t="str">
            <v>유리IT918DR</v>
          </cell>
          <cell r="J1563">
            <v>43000</v>
          </cell>
        </row>
        <row r="1564">
          <cell r="I1564" t="str">
            <v>유리IT912CL</v>
          </cell>
          <cell r="J1564">
            <v>38000</v>
          </cell>
        </row>
        <row r="1565">
          <cell r="I1565" t="str">
            <v>유리IT912CR</v>
          </cell>
          <cell r="J1565">
            <v>38000</v>
          </cell>
        </row>
        <row r="1566">
          <cell r="I1566" t="str">
            <v>유리IT918CL</v>
          </cell>
          <cell r="J1566">
            <v>43000</v>
          </cell>
        </row>
        <row r="1567">
          <cell r="I1567" t="str">
            <v>유리IT918CR</v>
          </cell>
          <cell r="J1567">
            <v>43000</v>
          </cell>
        </row>
        <row r="1568">
          <cell r="I1568" t="str">
            <v>유리IT2004</v>
          </cell>
          <cell r="J1568">
            <v>15000</v>
          </cell>
        </row>
        <row r="1569">
          <cell r="I1569" t="str">
            <v>유리IT2005</v>
          </cell>
          <cell r="J1569">
            <v>15000</v>
          </cell>
        </row>
        <row r="1570">
          <cell r="I1570" t="str">
            <v>유리IT2006</v>
          </cell>
          <cell r="J1570">
            <v>15000</v>
          </cell>
        </row>
        <row r="1571">
          <cell r="I1571" t="str">
            <v>유리IT2007</v>
          </cell>
          <cell r="J1571">
            <v>17000</v>
          </cell>
        </row>
        <row r="1572">
          <cell r="I1572" t="str">
            <v>유리IT2008</v>
          </cell>
          <cell r="J1572">
            <v>20000</v>
          </cell>
        </row>
        <row r="1573">
          <cell r="I1573" t="str">
            <v>유리IT2010</v>
          </cell>
          <cell r="J1573">
            <v>20000</v>
          </cell>
        </row>
        <row r="1574">
          <cell r="I1574" t="str">
            <v>유리IT2012</v>
          </cell>
          <cell r="J1574">
            <v>22000</v>
          </cell>
        </row>
        <row r="1575">
          <cell r="I1575" t="str">
            <v>유리IT2014</v>
          </cell>
          <cell r="J1575">
            <v>25000</v>
          </cell>
        </row>
        <row r="1576">
          <cell r="I1576" t="str">
            <v>유리IT2016</v>
          </cell>
          <cell r="J1576">
            <v>28000</v>
          </cell>
        </row>
        <row r="1577">
          <cell r="I1577" t="str">
            <v>유리IT2122</v>
          </cell>
          <cell r="J1577">
            <v>15000</v>
          </cell>
        </row>
        <row r="1578">
          <cell r="I1578" t="str">
            <v>유리IT2204</v>
          </cell>
          <cell r="J1578">
            <v>15000</v>
          </cell>
        </row>
        <row r="1579">
          <cell r="I1579" t="str">
            <v>유리IT2205</v>
          </cell>
          <cell r="J1579">
            <v>15000</v>
          </cell>
        </row>
        <row r="1580">
          <cell r="I1580" t="str">
            <v>유리IT2206</v>
          </cell>
          <cell r="J1580">
            <v>18000</v>
          </cell>
        </row>
        <row r="1581">
          <cell r="I1581" t="str">
            <v>유리IT2207</v>
          </cell>
          <cell r="J1581">
            <v>20000</v>
          </cell>
        </row>
        <row r="1582">
          <cell r="I1582" t="str">
            <v>유리IT2208</v>
          </cell>
          <cell r="J1582">
            <v>22000</v>
          </cell>
        </row>
        <row r="1583">
          <cell r="I1583" t="str">
            <v>유리IT2210</v>
          </cell>
          <cell r="J1583">
            <v>22000</v>
          </cell>
        </row>
        <row r="1584">
          <cell r="I1584" t="str">
            <v>유리IT2212</v>
          </cell>
          <cell r="J1584">
            <v>25000</v>
          </cell>
        </row>
        <row r="1585">
          <cell r="I1585" t="str">
            <v>유리PL0904</v>
          </cell>
          <cell r="J1585">
            <v>18000</v>
          </cell>
        </row>
        <row r="1586">
          <cell r="I1586" t="str">
            <v>유리PL0908</v>
          </cell>
          <cell r="J1586">
            <v>28000</v>
          </cell>
        </row>
        <row r="1587">
          <cell r="I1587" t="str">
            <v>유리PL0912</v>
          </cell>
          <cell r="J1587">
            <v>30000</v>
          </cell>
        </row>
        <row r="1588">
          <cell r="I1588" t="str">
            <v>유리PL0914</v>
          </cell>
          <cell r="J1588">
            <v>34000</v>
          </cell>
        </row>
        <row r="1589">
          <cell r="I1589" t="str">
            <v>유리CR2008</v>
          </cell>
          <cell r="J1589">
            <v>28000</v>
          </cell>
        </row>
        <row r="1590">
          <cell r="I1590" t="str">
            <v>유리CR2590</v>
          </cell>
          <cell r="J1590">
            <v>28000</v>
          </cell>
        </row>
        <row r="1591">
          <cell r="I1591" t="str">
            <v>유리CR2016</v>
          </cell>
          <cell r="J1591">
            <v>42000</v>
          </cell>
        </row>
        <row r="1592">
          <cell r="I1592" t="str">
            <v>유리CC1083</v>
          </cell>
          <cell r="J1592">
            <v>18000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68.xml><?xml version="1.0" encoding="utf-8"?>
<externalLink xmlns="http://schemas.openxmlformats.org/spreadsheetml/2006/main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조사"/>
      <sheetName val="표지"/>
      <sheetName val="총괄"/>
      <sheetName val="자재"/>
      <sheetName val="내역"/>
      <sheetName val="하도"/>
      <sheetName val="별지"/>
      <sheetName val="토공"/>
      <sheetName val="철콘"/>
      <sheetName val="강교"/>
      <sheetName val="비계"/>
      <sheetName val="기타"/>
      <sheetName val="구성"/>
      <sheetName val="견적"/>
      <sheetName val="의뢰"/>
      <sheetName val="합의서"/>
      <sheetName val="조사 (2)"/>
      <sheetName val="일위대가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9.xml><?xml version="1.0" encoding="utf-8"?>
<externalLink xmlns="http://schemas.openxmlformats.org/spreadsheetml/2006/main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70.xml><?xml version="1.0" encoding="utf-8"?>
<externalLink xmlns="http://schemas.openxmlformats.org/spreadsheetml/2006/main">
  <externalBook xmlns:r="http://schemas.openxmlformats.org/officeDocument/2006/relationships" r:id="rId1">
    <sheetNames>
      <sheetName val="철골집계표"/>
      <sheetName val="철골산출서"/>
      <sheetName val="건축내역서"/>
      <sheetName val="입찰안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71.xml><?xml version="1.0" encoding="utf-8"?>
<externalLink xmlns="http://schemas.openxmlformats.org/spreadsheetml/2006/main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I一般比"/>
      <sheetName val="A製總"/>
      <sheetName val="IS"/>
      <sheetName val="J間材"/>
      <sheetName val="J輸入計"/>
      <sheetName val="J輸入率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2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목차"/>
      <sheetName val="건축내역서"/>
    </sheetNames>
    <sheetDataSet>
      <sheetData sheetId="0" refreshError="1"/>
      <sheetData sheetId="1" refreshError="1"/>
    </sheetDataSet>
  </externalBook>
</externalLink>
</file>

<file path=xl/externalLinks/externalLink73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일위대가목차"/>
    </sheetNames>
    <sheetDataSet>
      <sheetData sheetId="0" refreshError="1"/>
      <sheetData sheetId="1" refreshError="1"/>
    </sheetDataSet>
  </externalBook>
</externalLink>
</file>

<file path=xl/externalLinks/externalLink74.xml><?xml version="1.0" encoding="utf-8"?>
<externalLink xmlns="http://schemas.openxmlformats.org/spreadsheetml/2006/main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5.xml><?xml version="1.0" encoding="utf-8"?>
<externalLink xmlns="http://schemas.openxmlformats.org/spreadsheetml/2006/main">
  <externalBook xmlns:r="http://schemas.openxmlformats.org/officeDocument/2006/relationships" r:id="rId1">
    <sheetNames>
      <sheetName val="BID"/>
      <sheetName val="신안설계"/>
      <sheetName val="업체선정"/>
      <sheetName val="원가계산"/>
      <sheetName val="실행집계장"/>
      <sheetName val="투찰집계장"/>
      <sheetName val="투찰내역"/>
      <sheetName val="토목총괄내역서"/>
      <sheetName val="표지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DAT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76.xml><?xml version="1.0" encoding="utf-8"?>
<externalLink xmlns="http://schemas.openxmlformats.org/spreadsheetml/2006/main">
  <externalBook xmlns:r="http://schemas.openxmlformats.org/officeDocument/2006/relationships" r:id="rId1">
    <sheetNames>
      <sheetName val="현설(토.철)"/>
      <sheetName val="토공견적서"/>
      <sheetName val="철콘견적서"/>
      <sheetName val="BID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7.xml><?xml version="1.0" encoding="utf-8"?>
<externalLink xmlns="http://schemas.openxmlformats.org/spreadsheetml/2006/main">
  <externalBook xmlns:r="http://schemas.openxmlformats.org/officeDocument/2006/relationships" r:id="rId1">
    <sheetNames>
      <sheetName val="Customer Databas"/>
      <sheetName val="NAME"/>
      <sheetName val="cover"/>
      <sheetName val="실행갑지"/>
      <sheetName val="BOQ 실행10.9"/>
      <sheetName val="Sheet1"/>
      <sheetName val="대비"/>
      <sheetName val="금액집계"/>
      <sheetName val="전기일위대가"/>
      <sheetName val="설계내역서"/>
      <sheetName val="TEL"/>
      <sheetName val="소비자가"/>
      <sheetName val="기계경비(시간당)"/>
      <sheetName val="램머"/>
      <sheetName val="입찰안"/>
      <sheetName val="6호기"/>
      <sheetName val="골조시행"/>
      <sheetName val="갑지"/>
      <sheetName val="1차 내역서"/>
      <sheetName val="1ST"/>
      <sheetName val="일위대가"/>
      <sheetName val="EACT10"/>
      <sheetName val="내역서(총)"/>
      <sheetName val="개요"/>
      <sheetName val="일위대가목차"/>
      <sheetName val="BID"/>
      <sheetName val="Sheet2 (2)"/>
      <sheetName val="산출금액내역"/>
      <sheetName val="청천내"/>
      <sheetName val="DESIGN CRITERIA"/>
      <sheetName val="기본일위"/>
      <sheetName val="부대대비"/>
      <sheetName val="냉연집계"/>
      <sheetName val="실행(표지,갑,을)"/>
      <sheetName val="기계내역"/>
      <sheetName val="데이타"/>
      <sheetName val="내역_FILE"/>
      <sheetName val="공통비(전체)"/>
      <sheetName val="중갑지"/>
      <sheetName val="asd"/>
      <sheetName val="수량산출"/>
      <sheetName val="총투입계"/>
      <sheetName val="계정"/>
      <sheetName val="내역서"/>
      <sheetName val="CUSTOMER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7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단가조사"/>
      <sheetName val="단위일위"/>
      <sheetName val="증감대비"/>
      <sheetName val="노임"/>
      <sheetName val="일위목록"/>
      <sheetName val="요율"/>
      <sheetName val="터널조도"/>
      <sheetName val="BID"/>
      <sheetName val="A갑지"/>
      <sheetName val="G.R300경비"/>
      <sheetName val="단 box"/>
      <sheetName val="경산"/>
      <sheetName val="ILLU"/>
      <sheetName val="코드표"/>
      <sheetName val="일위대가"/>
      <sheetName val="7단가"/>
      <sheetName val="COVER"/>
      <sheetName val="NEGO"/>
      <sheetName val="DATE"/>
      <sheetName val="수목표준대가"/>
      <sheetName val="내역서"/>
      <sheetName val="비탈면보호공수량산출"/>
      <sheetName val="건축"/>
      <sheetName val="식재가격"/>
      <sheetName val="식재총괄"/>
      <sheetName val="#REF"/>
      <sheetName val="9509"/>
      <sheetName val="전기일위대가"/>
      <sheetName val="4-7.중앙전기실(노임단가)"/>
      <sheetName val="EQ-R1"/>
      <sheetName val="담장산출"/>
      <sheetName val="토사(PE)"/>
      <sheetName val="노무비"/>
      <sheetName val="종배수관면벽신"/>
      <sheetName val="적용단위길이"/>
      <sheetName val="I一般比"/>
      <sheetName val="N賃率-職"/>
      <sheetName val="???"/>
      <sheetName val="점수계산1-2"/>
      <sheetName val="전기"/>
      <sheetName val="TEL"/>
      <sheetName val="냉천부속동"/>
      <sheetName val="백암비스타내역"/>
      <sheetName val="부하계산서"/>
      <sheetName val="Customer Databas"/>
      <sheetName val="설비"/>
      <sheetName val="01상노임"/>
      <sheetName val="COST"/>
      <sheetName val="내역"/>
      <sheetName val="입찰안"/>
      <sheetName val="BQ(실행)"/>
      <sheetName val="인건비"/>
      <sheetName val="File_관급"/>
      <sheetName val="공정집계"/>
      <sheetName val="설계조건"/>
      <sheetName val="대비"/>
      <sheetName val="자료"/>
      <sheetName val="공주-교대(A1)"/>
      <sheetName val="인건비 "/>
      <sheetName val="기계경비(시간당)"/>
      <sheetName val="램머"/>
      <sheetName val="Sheet3"/>
      <sheetName val="갑지(추정)"/>
      <sheetName val="MOTOR"/>
      <sheetName val="CABdata"/>
      <sheetName val="단가비교"/>
      <sheetName val="b_balju_cho"/>
      <sheetName val="경비_원본"/>
      <sheetName val="수량-가로등"/>
      <sheetName val="직노"/>
      <sheetName val="건축내역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79.xml><?xml version="1.0" encoding="utf-8"?>
<externalLink xmlns="http://schemas.openxmlformats.org/spreadsheetml/2006/main">
  <externalBook xmlns:r="http://schemas.openxmlformats.org/officeDocument/2006/relationships" r:id="rId1">
    <sheetNames>
      <sheetName val="토공"/>
      <sheetName val="철콘"/>
      <sheetName val="성보g"/>
      <sheetName val="성보(토공)"/>
      <sheetName val="성보(철콘)"/>
      <sheetName val="각서"/>
      <sheetName val="하도급사항"/>
      <sheetName val="Sheet1"/>
      <sheetName val="Sheet2"/>
      <sheetName val="Sheet3"/>
      <sheetName val="차액보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0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1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82.xml><?xml version="1.0" encoding="utf-8"?>
<externalLink xmlns="http://schemas.openxmlformats.org/spreadsheetml/2006/main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분전재료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분전노무"/>
      <sheetName val="분전공수"/>
      <sheetName val="일위대가"/>
      <sheetName val="노임단가"/>
      <sheetName val="제간노율"/>
      <sheetName val="제임금(A)"/>
      <sheetName val="제임금(B)"/>
      <sheetName val="경비"/>
      <sheetName val="경비비교표"/>
      <sheetName val="경비배부액"/>
      <sheetName val="경비조정"/>
      <sheetName val="제조운반"/>
      <sheetName val="소모품비"/>
      <sheetName val="일반관리비율"/>
      <sheetName val="A(손)"/>
      <sheetName val="B사(손)"/>
      <sheetName val="A사(제조)"/>
      <sheetName val="B(제조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83.xml><?xml version="1.0" encoding="utf-8"?>
<externalLink xmlns="http://schemas.openxmlformats.org/spreadsheetml/2006/main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3BL공동구 수량"/>
      <sheetName val="단가표"/>
      <sheetName val="BSD (2)"/>
      <sheetName val="말뚝물량"/>
      <sheetName val="가시-파으박기(디젤햄머)"/>
      <sheetName val="일위대가"/>
      <sheetName val="99-05-10-서울대관련(내역서-1수정중)"/>
      <sheetName val="계화배수"/>
      <sheetName val="일위대가목차"/>
      <sheetName val="데이타"/>
      <sheetName val="식재인부"/>
      <sheetName val="내역서"/>
      <sheetName val="Total"/>
      <sheetName val="관람석제출"/>
      <sheetName val="교통대책내역"/>
      <sheetName val="Cover"/>
      <sheetName val="가공비"/>
      <sheetName val="영동(D)"/>
      <sheetName val="세부내역"/>
      <sheetName val="수량산출"/>
      <sheetName val="CODE"/>
      <sheetName val="경비2내역"/>
      <sheetName val="대비"/>
      <sheetName val="Customer Databas"/>
      <sheetName val="예산M12A"/>
      <sheetName val="내역서(총)"/>
      <sheetName val="투찰"/>
      <sheetName val="공사비집계"/>
      <sheetName val="수량산출서"/>
      <sheetName val="전기일위대가"/>
      <sheetName val="금액집계"/>
      <sheetName val="설계조건"/>
      <sheetName val="안정계산"/>
      <sheetName val="단면검토"/>
      <sheetName val="BLOCK(1)"/>
      <sheetName val="차액보증"/>
      <sheetName val="Proposal"/>
      <sheetName val="hvac내역서(제어동)"/>
      <sheetName val="도급"/>
      <sheetName val="Sheet1"/>
      <sheetName val="JUCKEYK"/>
      <sheetName val="INPUT"/>
      <sheetName val="조명시설"/>
      <sheetName val="소비자가"/>
      <sheetName val="RCD-두부정리_x0000_ꘄŤ_x0000__x0004__x0000__x0000__x0000__x0000__x0000__x0000_휰Ť_x0000__x0000__x0000__x0000__x0000__x0000__x0000__x0000_ꐨŤ"/>
      <sheetName val="물량표"/>
      <sheetName val="토공(완충)"/>
      <sheetName val="wall"/>
      <sheetName val="도급양식"/>
      <sheetName val="공사비 내역 (가)"/>
      <sheetName val="full (2)"/>
      <sheetName val="N賃率-職"/>
      <sheetName val="보도경계블럭"/>
      <sheetName val="서울대규장각(가시설흙막이)"/>
      <sheetName val="단면(RW1)"/>
      <sheetName val="BSD _2_"/>
      <sheetName val="unit 4"/>
      <sheetName val="20관리비율"/>
      <sheetName val="fitting"/>
      <sheetName val="영업소실적"/>
      <sheetName val="공사비내역서"/>
      <sheetName val="7.5.2 BOQ Summary "/>
      <sheetName val="내역"/>
      <sheetName val="교각1"/>
      <sheetName val=" 견적서"/>
      <sheetName val="을"/>
      <sheetName val="여과지동"/>
      <sheetName val="기초자료"/>
      <sheetName val="건축집계표"/>
      <sheetName val="GRDBS"/>
      <sheetName val="설계서"/>
      <sheetName val="토공사"/>
      <sheetName val="건축원가계산서"/>
      <sheetName val="토목"/>
      <sheetName val="금액내역서"/>
      <sheetName val="준검 내역서"/>
      <sheetName val="FB25JN"/>
      <sheetName val="BID"/>
      <sheetName val="공사원가계산서"/>
      <sheetName val="6호기"/>
      <sheetName val="변화치수"/>
      <sheetName val="TEL"/>
      <sheetName val="list price"/>
      <sheetName val="상 부"/>
      <sheetName val="ABUT수량-A1"/>
      <sheetName val="단면가정"/>
      <sheetName val="광진통합기성내역"/>
      <sheetName val="건축내역"/>
      <sheetName val="노임변동률"/>
      <sheetName val="설계개요"/>
      <sheetName val="원가"/>
      <sheetName val="b_gunmul"/>
      <sheetName val="b_balju (2)"/>
      <sheetName val="factor"/>
      <sheetName val="소방사항"/>
      <sheetName val="CALCULATION"/>
      <sheetName val="DESIGN_CRETERIA"/>
      <sheetName val="노원열병합  건축공사기성내역서"/>
      <sheetName val="2.설계제원"/>
      <sheetName val="RCD-두부정리_x0000_ꘄŤ_x0004__x0000_휰ŤꐨŤ&amp;)[99-05-10-서울"/>
      <sheetName val="WO"/>
      <sheetName val="부표총괄"/>
      <sheetName val="지장물C"/>
      <sheetName val="Sheet2"/>
      <sheetName val="분전반"/>
      <sheetName val="danga"/>
      <sheetName val="ilch"/>
      <sheetName val="재집"/>
      <sheetName val="직재"/>
      <sheetName val="차량구입"/>
      <sheetName val="단위수량"/>
      <sheetName val="맨홀토공수량"/>
      <sheetName val="data1"/>
      <sheetName val="단면치수"/>
      <sheetName val="시멘트"/>
      <sheetName val="화산경계"/>
      <sheetName val="날개벽(좌,우=45도,75도)"/>
      <sheetName val="Sheet5"/>
      <sheetName val="제경비"/>
      <sheetName val="Sheet3"/>
      <sheetName val="견적서"/>
      <sheetName val="RCD-STRAND_PILE_압입및굴착"/>
      <sheetName val="BSD_(2)"/>
      <sheetName val="3BL공동구_수량"/>
      <sheetName val="공사비_내역_(가)"/>
      <sheetName val="Customer_Databas"/>
      <sheetName val="전산망"/>
      <sheetName val="건축내역서"/>
      <sheetName val="Y-WORK"/>
      <sheetName val="단가표 "/>
    </sheetNames>
    <sheetDataSet>
      <sheetData sheetId="0" refreshError="1"/>
      <sheetData sheetId="1"/>
      <sheetData sheetId="2"/>
      <sheetData sheetId="3"/>
      <sheetData sheetId="4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</sheetDataSet>
  </externalBook>
</externalLink>
</file>

<file path=xl/externalLinks/externalLink84.xml><?xml version="1.0" encoding="utf-8"?>
<externalLink xmlns="http://schemas.openxmlformats.org/spreadsheetml/2006/main">
  <externalBook xmlns:r="http://schemas.openxmlformats.org/officeDocument/2006/relationships" r:id="rId1">
    <sheetNames>
      <sheetName val="2F 회의실견적(5_14 일대)"/>
      <sheetName val="20관리비율"/>
      <sheetName val="수량산출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5.xml><?xml version="1.0" encoding="utf-8"?>
<externalLink xmlns="http://schemas.openxmlformats.org/spreadsheetml/2006/main">
  <externalBook xmlns:r="http://schemas.openxmlformats.org/officeDocument/2006/relationships" r:id="rId1">
    <sheetNames>
      <sheetName val="단가의뢰서2"/>
      <sheetName val="단가의뢰서2 (2)"/>
      <sheetName val="문서"/>
      <sheetName val="발주서"/>
      <sheetName val="발주서(C.T)"/>
      <sheetName val="발주서(조명)"/>
      <sheetName val="발주서2"/>
      <sheetName val="견적의뢰 (3)"/>
      <sheetName val="견적의뢰 (4)"/>
      <sheetName val="신사등기구"/>
      <sheetName val="신사등기구 (2)"/>
      <sheetName val="견적의뢰 (5)"/>
      <sheetName val="단가대비"/>
      <sheetName val="PIPE단가대비"/>
      <sheetName val="공사원가계산서"/>
      <sheetName val="성공회단가대비"/>
      <sheetName val="잡자재단가대비"/>
      <sheetName val="PIPE단가대비(기술)"/>
      <sheetName val="이력서"/>
      <sheetName val="설계변경내"/>
      <sheetName val="설계변경내역표"/>
      <sheetName val="연수일정표"/>
      <sheetName val="경비내역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86.xml><?xml version="1.0" encoding="utf-8"?>
<externalLink xmlns="http://schemas.openxmlformats.org/spreadsheetml/2006/main">
  <externalBook xmlns:r="http://schemas.openxmlformats.org/officeDocument/2006/relationships" r:id="rId1">
    <sheetNames>
      <sheetName val="단가의뢰서2"/>
      <sheetName val="단가의뢰서2 (2)"/>
      <sheetName val="문서"/>
      <sheetName val="발주서"/>
      <sheetName val="발주서(C.T)"/>
      <sheetName val="발주서(조명)"/>
      <sheetName val="발주서2"/>
      <sheetName val="견적의뢰 (3)"/>
      <sheetName val="견적의뢰 (4)"/>
      <sheetName val="신사등기구"/>
      <sheetName val="신사등기구 (2)"/>
      <sheetName val="견적의뢰 (5)"/>
      <sheetName val="단가대비"/>
      <sheetName val="PIPE단가대비"/>
      <sheetName val="공사원가계산서"/>
      <sheetName val="성공회단가대비"/>
      <sheetName val="잡자재단가대비"/>
      <sheetName val="PIPE단가대비(기술)"/>
      <sheetName val="이력서"/>
      <sheetName val="설계변경내"/>
      <sheetName val="설계변경내역표"/>
      <sheetName val="연수일정표"/>
      <sheetName val="경비내역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87.xml><?xml version="1.0" encoding="utf-8"?>
<externalLink xmlns="http://schemas.openxmlformats.org/spreadsheetml/2006/main">
  <externalBook xmlns:r="http://schemas.openxmlformats.org/officeDocument/2006/relationships" r:id="rId1">
    <sheetNames>
      <sheetName val="단가의뢰서2"/>
      <sheetName val="단가의뢰서2 (2)"/>
      <sheetName val="문서"/>
      <sheetName val="발주서"/>
      <sheetName val="발주서(C.T)"/>
      <sheetName val="발주서(조명)"/>
      <sheetName val="발주서2"/>
      <sheetName val="견적의뢰 (3)"/>
      <sheetName val="견적의뢰 (4)"/>
      <sheetName val="신사등기구"/>
      <sheetName val="신사등기구 (2)"/>
      <sheetName val="견적의뢰 (5)"/>
      <sheetName val="단가대비"/>
      <sheetName val="PIPE단가대비"/>
      <sheetName val="공사원가계산서"/>
      <sheetName val="성공회단가대비"/>
      <sheetName val="잡자재단가대비"/>
      <sheetName val="PIPE단가대비(기술)"/>
      <sheetName val="이력서"/>
      <sheetName val="설계변경내"/>
      <sheetName val="설계변경내역표"/>
      <sheetName val="연수일정표"/>
      <sheetName val="경비내역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8.xml><?xml version="1.0" encoding="utf-8"?>
<externalLink xmlns="http://schemas.openxmlformats.org/spreadsheetml/2006/main">
  <externalBook xmlns:r="http://schemas.openxmlformats.org/officeDocument/2006/relationships" r:id="rId1">
    <sheetNames>
      <sheetName val="0000000"/>
      <sheetName val="물산"/>
      <sheetName val="목차"/>
      <sheetName val="표"/>
      <sheetName val="견"/>
      <sheetName val="총"/>
      <sheetName val="을"/>
      <sheetName val="표(I)"/>
      <sheetName val="견(I)"/>
      <sheetName val="총(I)"/>
      <sheetName val="을(I)"/>
      <sheetName val="제출전단가"/>
      <sheetName val="제출전(UTP포함)"/>
      <sheetName val="제출전(LTG)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9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danga"/>
      <sheetName val="ilch"/>
      <sheetName val="2F 회의실견적(5_14 일대)"/>
      <sheetName val="을"/>
      <sheetName val="일반물자(한국통신)"/>
      <sheetName val="직노"/>
      <sheetName val="계화배수"/>
      <sheetName val="내역서"/>
      <sheetName val="공통가설"/>
      <sheetName val="INPUT(덕도방향-시점)"/>
      <sheetName val="단면가정"/>
      <sheetName val="일위대가표"/>
      <sheetName val="교각계산"/>
      <sheetName val="정부노임단가"/>
      <sheetName val="기둥(원형)"/>
      <sheetName val="일위대가목차"/>
      <sheetName val="맨홀수량집계"/>
      <sheetName val="Y-WORK"/>
      <sheetName val="토공"/>
      <sheetName val="일위대가"/>
      <sheetName val="토목내역"/>
      <sheetName val="LEGEND"/>
      <sheetName val="code"/>
      <sheetName val="DATA"/>
      <sheetName val="평가데이터"/>
      <sheetName val="JUCKEYK"/>
      <sheetName val="3BL공동구 수량"/>
      <sheetName val="총괄-1"/>
      <sheetName val="1-1"/>
      <sheetName val="96수출"/>
      <sheetName val="직공비"/>
      <sheetName val="20관리비율"/>
      <sheetName val="DATA1"/>
      <sheetName val="P.M 별"/>
      <sheetName val="내역"/>
      <sheetName val="전기"/>
      <sheetName val="COPING"/>
      <sheetName val="SLAB&quot;1&quot;"/>
      <sheetName val="I一般比"/>
      <sheetName val="1월"/>
      <sheetName val="D-3503"/>
      <sheetName val="RING WALL"/>
      <sheetName val="날개벽(시점좌측)"/>
      <sheetName val="포장절단"/>
      <sheetName val="TABLE"/>
      <sheetName val="DATA(BAC)"/>
      <sheetName val="물량산출근거"/>
      <sheetName val="Sheet4"/>
      <sheetName val="배수관공"/>
      <sheetName val="현장"/>
      <sheetName val="연령현황"/>
      <sheetName val=" 견적서"/>
      <sheetName val="VXXXXXXX"/>
      <sheetName val="공사비명세서"/>
      <sheetName val="설산1.나"/>
      <sheetName val="본사S"/>
      <sheetName val="토공(완충)"/>
      <sheetName val="input"/>
      <sheetName val="공사개요"/>
      <sheetName val="부속동"/>
      <sheetName val="목록"/>
      <sheetName val="예산서"/>
      <sheetName val="금액내역서"/>
      <sheetName val="Sheet1"/>
      <sheetName val="영업.일1"/>
      <sheetName val="광혁기성"/>
      <sheetName val="인테리어세부내역"/>
      <sheetName val="피엘"/>
      <sheetName val="공통부대비"/>
    </sheetNames>
    <sheetDataSet>
      <sheetData sheetId="0" refreshError="1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90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ilch"/>
      <sheetName val=" HIT-&gt;HMC 견적(3900)"/>
      <sheetName val="단가산출"/>
      <sheetName val="전기일위목록"/>
      <sheetName val="일위_파일"/>
      <sheetName val="2F 회의실견적(5_14 일대)"/>
      <sheetName val="일위대가"/>
      <sheetName val="일위대가(4층원격)"/>
      <sheetName val="Data Vol"/>
      <sheetName val="정통부일위대가표"/>
      <sheetName val="Y-WORK"/>
      <sheetName val="단가최종"/>
      <sheetName val="대가목록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1.xml><?xml version="1.0" encoding="utf-8"?>
<externalLink xmlns="http://schemas.openxmlformats.org/spreadsheetml/2006/main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guard(mac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2.xml><?xml version="1.0" encoding="utf-8"?>
<externalLink xmlns="http://schemas.openxmlformats.org/spreadsheetml/2006/main">
  <externalBook xmlns:r="http://schemas.openxmlformats.org/officeDocument/2006/relationships" r:id="rId1">
    <sheetNames>
      <sheetName val="가시설수량"/>
      <sheetName val="집계표"/>
      <sheetName val="단위수량"/>
    </sheetNames>
    <sheetDataSet>
      <sheetData sheetId="0" refreshError="1">
        <row r="13">
          <cell r="AE13">
            <v>6.18</v>
          </cell>
        </row>
        <row r="25">
          <cell r="AE25">
            <v>4.96</v>
          </cell>
        </row>
        <row r="39">
          <cell r="AE39">
            <v>1.6666666666666667</v>
          </cell>
        </row>
        <row r="52">
          <cell r="AE52">
            <v>0.2</v>
          </cell>
        </row>
        <row r="79">
          <cell r="AE79">
            <v>0.2</v>
          </cell>
        </row>
        <row r="138">
          <cell r="AE138">
            <v>0.2857142857142857</v>
          </cell>
        </row>
        <row r="168">
          <cell r="AE168">
            <v>0.2857142857142857</v>
          </cell>
        </row>
        <row r="203">
          <cell r="AE203">
            <v>0.2857142857142857</v>
          </cell>
        </row>
        <row r="235">
          <cell r="AE235">
            <v>1.2455411428571428</v>
          </cell>
        </row>
      </sheetData>
      <sheetData sheetId="1"/>
      <sheetData sheetId="2" refreshError="1">
        <row r="4">
          <cell r="A4">
            <v>1</v>
          </cell>
          <cell r="B4" t="str">
            <v xml:space="preserve"> H-200×200×8×12</v>
          </cell>
          <cell r="C4">
            <v>49.9</v>
          </cell>
          <cell r="D4">
            <v>7850</v>
          </cell>
          <cell r="E4">
            <v>0.05</v>
          </cell>
          <cell r="F4">
            <v>0.15</v>
          </cell>
          <cell r="G4">
            <v>9.6000000000000002E-2</v>
          </cell>
          <cell r="H4">
            <v>1.2E-2</v>
          </cell>
          <cell r="I4">
            <v>0.2</v>
          </cell>
          <cell r="J4">
            <v>0.2</v>
          </cell>
          <cell r="K4">
            <v>1.2E-2</v>
          </cell>
          <cell r="L4">
            <v>0.05</v>
          </cell>
          <cell r="M4">
            <v>0.15</v>
          </cell>
          <cell r="N4">
            <v>9.6000000000000002E-2</v>
          </cell>
          <cell r="O4">
            <v>1.2E-2</v>
          </cell>
          <cell r="P4">
            <v>0.2</v>
          </cell>
          <cell r="Q4">
            <v>0.2</v>
          </cell>
          <cell r="R4">
            <v>1.2E-2</v>
          </cell>
          <cell r="S4">
            <v>0.6</v>
          </cell>
          <cell r="T4">
            <v>0.2</v>
          </cell>
          <cell r="U4">
            <v>1.2E-2</v>
          </cell>
          <cell r="V4">
            <v>0.17599999999999999</v>
          </cell>
          <cell r="W4">
            <v>0.192</v>
          </cell>
          <cell r="X4">
            <v>9.6000000000000002E-2</v>
          </cell>
          <cell r="Y4">
            <v>1.2E-2</v>
          </cell>
          <cell r="Z4">
            <v>8.0000000000000002E-3</v>
          </cell>
        </row>
        <row r="5">
          <cell r="A5">
            <v>2</v>
          </cell>
          <cell r="B5" t="str">
            <v xml:space="preserve"> H-250×250×9×14</v>
          </cell>
          <cell r="C5">
            <v>72.400000000000006</v>
          </cell>
          <cell r="D5">
            <v>7850</v>
          </cell>
          <cell r="E5">
            <v>0.05</v>
          </cell>
          <cell r="F5">
            <v>0.15</v>
          </cell>
          <cell r="G5">
            <v>0.12</v>
          </cell>
          <cell r="H5">
            <v>1.4E-2</v>
          </cell>
          <cell r="I5">
            <v>0.25</v>
          </cell>
          <cell r="J5">
            <v>0.25</v>
          </cell>
          <cell r="K5">
            <v>1.4E-2</v>
          </cell>
          <cell r="L5">
            <v>0.05</v>
          </cell>
          <cell r="M5">
            <v>0.15</v>
          </cell>
          <cell r="N5">
            <v>0.12</v>
          </cell>
          <cell r="O5">
            <v>1.4E-2</v>
          </cell>
          <cell r="P5">
            <v>0.25</v>
          </cell>
          <cell r="Q5">
            <v>0.25</v>
          </cell>
          <cell r="R5">
            <v>1.4E-2</v>
          </cell>
          <cell r="S5">
            <v>0.6</v>
          </cell>
          <cell r="T5">
            <v>0.25</v>
          </cell>
          <cell r="U5">
            <v>1.4E-2</v>
          </cell>
          <cell r="V5">
            <v>0.222</v>
          </cell>
          <cell r="W5">
            <v>0.24099999999999999</v>
          </cell>
          <cell r="X5">
            <v>0.12</v>
          </cell>
          <cell r="Y5">
            <v>1.4E-2</v>
          </cell>
          <cell r="Z5">
            <v>8.9999999999999993E-3</v>
          </cell>
        </row>
        <row r="6">
          <cell r="A6">
            <v>3</v>
          </cell>
          <cell r="B6" t="str">
            <v xml:space="preserve"> H-300×300×10×15</v>
          </cell>
          <cell r="C6">
            <v>94</v>
          </cell>
          <cell r="D6">
            <v>7850</v>
          </cell>
          <cell r="E6">
            <v>0.05</v>
          </cell>
          <cell r="F6">
            <v>0.2</v>
          </cell>
          <cell r="G6">
            <v>0.14499999999999999</v>
          </cell>
          <cell r="H6">
            <v>1.4999999999999999E-2</v>
          </cell>
          <cell r="I6">
            <v>0.3</v>
          </cell>
          <cell r="J6">
            <v>0.3</v>
          </cell>
          <cell r="K6">
            <v>1.4999999999999999E-2</v>
          </cell>
          <cell r="L6">
            <v>0.05</v>
          </cell>
          <cell r="M6">
            <v>0.2</v>
          </cell>
          <cell r="N6">
            <v>0.14499999999999999</v>
          </cell>
          <cell r="O6">
            <v>1.4999999999999999E-2</v>
          </cell>
          <cell r="P6">
            <v>0.3</v>
          </cell>
          <cell r="Q6">
            <v>0.3</v>
          </cell>
          <cell r="R6">
            <v>1.4999999999999999E-2</v>
          </cell>
          <cell r="S6">
            <v>0.6</v>
          </cell>
          <cell r="T6">
            <v>0.3</v>
          </cell>
          <cell r="U6">
            <v>1.4999999999999999E-2</v>
          </cell>
          <cell r="V6">
            <v>0.27</v>
          </cell>
          <cell r="W6">
            <v>0.28999999999999998</v>
          </cell>
          <cell r="X6">
            <v>0.14499999999999999</v>
          </cell>
          <cell r="Y6">
            <v>1.4999999999999999E-2</v>
          </cell>
          <cell r="Z6">
            <v>0.01</v>
          </cell>
        </row>
        <row r="7">
          <cell r="A7">
            <v>4</v>
          </cell>
          <cell r="B7" t="str">
            <v xml:space="preserve"> H-350×350×12×19</v>
          </cell>
          <cell r="C7">
            <v>137</v>
          </cell>
          <cell r="D7">
            <v>7850</v>
          </cell>
          <cell r="E7">
            <v>0.05</v>
          </cell>
          <cell r="F7">
            <v>0.2</v>
          </cell>
          <cell r="G7">
            <v>0.17</v>
          </cell>
          <cell r="H7">
            <v>1.9E-2</v>
          </cell>
          <cell r="I7">
            <v>0.35</v>
          </cell>
          <cell r="J7">
            <v>0.35</v>
          </cell>
          <cell r="K7">
            <v>1.9E-2</v>
          </cell>
          <cell r="L7">
            <v>0.05</v>
          </cell>
          <cell r="M7">
            <v>0.2</v>
          </cell>
          <cell r="N7">
            <v>0.17</v>
          </cell>
          <cell r="O7">
            <v>1.9E-2</v>
          </cell>
          <cell r="P7">
            <v>0.35</v>
          </cell>
          <cell r="Q7">
            <v>0.35</v>
          </cell>
          <cell r="R7">
            <v>1.9E-2</v>
          </cell>
          <cell r="S7">
            <v>0.6</v>
          </cell>
          <cell r="T7">
            <v>0.35</v>
          </cell>
          <cell r="U7">
            <v>1.9E-2</v>
          </cell>
          <cell r="V7">
            <v>0.312</v>
          </cell>
          <cell r="W7">
            <v>0.33799999999999997</v>
          </cell>
          <cell r="X7">
            <v>0.17</v>
          </cell>
          <cell r="Y7">
            <v>1.9E-2</v>
          </cell>
          <cell r="Z7">
            <v>1.2E-2</v>
          </cell>
        </row>
        <row r="10">
          <cell r="D10">
            <v>3</v>
          </cell>
        </row>
        <row r="11">
          <cell r="D11">
            <v>5</v>
          </cell>
        </row>
        <row r="19">
          <cell r="C19">
            <v>0.6</v>
          </cell>
        </row>
      </sheetData>
    </sheetDataSet>
  </externalBook>
</externalLink>
</file>

<file path=xl/externalLinks/externalLink93.xml><?xml version="1.0" encoding="utf-8"?>
<externalLink xmlns="http://schemas.openxmlformats.org/spreadsheetml/2006/main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일반부표"/>
      <sheetName val="공비대비"/>
      <sheetName val="Cover"/>
      <sheetName val="A-4"/>
      <sheetName val="ITEM"/>
      <sheetName val="단위중량"/>
      <sheetName val="하수급견적대비"/>
      <sheetName val="장비당단가 (1)"/>
      <sheetName val="WORK"/>
      <sheetName val="Sheet5"/>
      <sheetName val="견적서"/>
      <sheetName val="1.맹암거관련"/>
      <sheetName val="가시설수량"/>
      <sheetName val="단위수량"/>
      <sheetName val="Dae_Jiju"/>
      <sheetName val="Sikje_ingun"/>
      <sheetName val="TREE_D"/>
      <sheetName val="한일양산"/>
      <sheetName val="BQ"/>
      <sheetName val="설계"/>
      <sheetName val="Site Expenses"/>
      <sheetName val="ilch"/>
      <sheetName val=" 견적서"/>
      <sheetName val="환률"/>
      <sheetName val="산출근거"/>
      <sheetName val="시행예산"/>
      <sheetName val="Sheet4"/>
      <sheetName val="BID"/>
      <sheetName val="수목표준대가"/>
      <sheetName val="Y-WORK"/>
      <sheetName val="건축내역"/>
      <sheetName val="L형옹벽(key)"/>
      <sheetName val="입찰안"/>
      <sheetName val="BSD (2)"/>
      <sheetName val="3BL공동구 수량"/>
      <sheetName val="을"/>
      <sheetName val="투찰"/>
      <sheetName val="c_balju"/>
      <sheetName val="실행철강하도"/>
      <sheetName val="내역"/>
      <sheetName val="동원인원"/>
      <sheetName val="차액보증"/>
      <sheetName val="GAEYO"/>
      <sheetName val="토목내역"/>
      <sheetName val="Sheet1"/>
      <sheetName val="데이타"/>
      <sheetName val="식재인부"/>
      <sheetName val="DATA"/>
      <sheetName val="적용률"/>
      <sheetName val="도급"/>
      <sheetName val="원가계산"/>
      <sheetName val="영동(D)"/>
      <sheetName val="부대내역"/>
      <sheetName val="일위대가목록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Testing"/>
      <sheetName val="일위"/>
      <sheetName val="CONCRETE"/>
      <sheetName val="기계내역"/>
      <sheetName val="산업개발안내서"/>
      <sheetName val="공사비 내역 (가)"/>
      <sheetName val="gyun"/>
      <sheetName val="일위대가"/>
      <sheetName val="MOTOR"/>
      <sheetName val="공통부대비"/>
      <sheetName val="당초"/>
      <sheetName val="Proposal"/>
      <sheetName val="IPL_SCHEDULE"/>
      <sheetName val="20관리비율"/>
      <sheetName val="OCT.FDN"/>
      <sheetName val="변압기 및 발전기 용량"/>
      <sheetName val="보합"/>
      <sheetName val="TABLE"/>
      <sheetName val="감가상각"/>
      <sheetName val="ABUT수량-A1"/>
      <sheetName val="공문"/>
      <sheetName val="01"/>
      <sheetName val="BJJIN"/>
      <sheetName val="토공사"/>
      <sheetName val="9811"/>
      <sheetName val="FAB별"/>
      <sheetName val="일반맨홀수량집계"/>
      <sheetName val="소업1교"/>
      <sheetName val="BLOCK(1)"/>
      <sheetName val="2.단면가정"/>
      <sheetName val="4.말뚝설계"/>
      <sheetName val="1.설계조건"/>
      <sheetName val="노임단가"/>
      <sheetName val="2F 회의실견적(5_14 일대)"/>
      <sheetName val="GTG TR PIT"/>
      <sheetName val="결선list"/>
      <sheetName val="빙장비사양"/>
      <sheetName val="품셈TABLE"/>
      <sheetName val="입력1"/>
      <sheetName val="원가"/>
      <sheetName val="물량산출근거"/>
      <sheetName val="GRDBS"/>
      <sheetName val="단가결정"/>
      <sheetName val="갑지"/>
      <sheetName val="집계표"/>
      <sheetName val="1을"/>
      <sheetName val="8월현금흐름표"/>
      <sheetName val="PRO_DCI"/>
      <sheetName val="INST_DCI"/>
      <sheetName val="HVAC_DCI"/>
      <sheetName val="PIPE_DCI"/>
      <sheetName val="단가"/>
      <sheetName val="시설물일위"/>
      <sheetName val="XL4Poppy"/>
      <sheetName val="PhaDoMong"/>
      <sheetName val="과천MAIN"/>
      <sheetName val="Customer Databas"/>
      <sheetName val="직노"/>
      <sheetName val="DATA(BAC)"/>
      <sheetName val="자재단가비교표"/>
      <sheetName val="맨홀수량집계"/>
      <sheetName val="실행(ALT1)"/>
      <sheetName val="수량산출"/>
      <sheetName val="말뚝물량"/>
      <sheetName val="DATE"/>
      <sheetName val="I.설계조건"/>
      <sheetName val="공통가설"/>
      <sheetName val="오산갈곳"/>
      <sheetName val="말뚝지지력산정"/>
      <sheetName val="kimre scrubber"/>
      <sheetName val="단가표"/>
      <sheetName val="FANDBS"/>
      <sheetName val="GRDATA"/>
      <sheetName val="SHAFTDBSE"/>
      <sheetName val="소비자가"/>
      <sheetName val="MATRLDATA"/>
      <sheetName val="몰탈재료산출"/>
      <sheetName val="2공구산출내역"/>
      <sheetName val="J直材4"/>
      <sheetName val="국별인원"/>
      <sheetName val="COPING"/>
      <sheetName val="D-3503"/>
      <sheetName val="원형맨홀수량"/>
      <sheetName val="전기일위대가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교각1"/>
      <sheetName val="표지판현황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토목"/>
      <sheetName val="PUMP"/>
      <sheetName val="단위별 일위대가표"/>
      <sheetName val="CAL"/>
      <sheetName val="SE-611"/>
      <sheetName val="정산노무"/>
      <sheetName val="정산재료"/>
      <sheetName val="공사개요"/>
      <sheetName val="명세서"/>
      <sheetName val="밸브설치"/>
      <sheetName val="내역서(총)"/>
      <sheetName val="KP1590_E"/>
      <sheetName val="96수출"/>
      <sheetName val="Sheet15"/>
      <sheetName val="1.설계기준"/>
      <sheetName val="현장"/>
      <sheetName val="단가대비표"/>
      <sheetName val="일위대가목차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</sheetDataSet>
  </externalBook>
</externalLink>
</file>

<file path=xl/externalLinks/externalLink94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연수동"/>
      <sheetName val="A-4"/>
      <sheetName val="WORK"/>
      <sheetName val="ITEM"/>
      <sheetName val="99-04-19-서울대관련(수정중)"/>
      <sheetName val="오산갈곳"/>
      <sheetName val="ilch"/>
      <sheetName val="단가"/>
      <sheetName val="시설물일위"/>
      <sheetName val="TEL"/>
      <sheetName val="c_balju"/>
      <sheetName val="Y-WORK"/>
      <sheetName val="토공사"/>
      <sheetName val="ABUT수량-A1"/>
      <sheetName val="산업개발안내서"/>
      <sheetName val="을"/>
      <sheetName val="투찰"/>
      <sheetName val="Sheet4"/>
      <sheetName val="P.M 별"/>
      <sheetName val="1월"/>
      <sheetName val="VXXXXXXX"/>
      <sheetName val="내역서(총)"/>
      <sheetName val="BQ"/>
      <sheetName val="Sheet1"/>
      <sheetName val="영업2"/>
      <sheetName val="전기일위대가"/>
      <sheetName val="가시설수량"/>
      <sheetName val="단위수량"/>
      <sheetName val="Sheet5"/>
      <sheetName val="BSD (2)"/>
      <sheetName val="전기공사"/>
      <sheetName val="장비당단가 (1)"/>
      <sheetName val="단면(RW1)"/>
      <sheetName val="20관리비율"/>
      <sheetName val="건축내역"/>
      <sheetName val="도급"/>
      <sheetName val="토목내역"/>
      <sheetName val="공통가설공사"/>
      <sheetName val="3련 BOX"/>
      <sheetName val="EUPDAT2"/>
      <sheetName val="일위대가목록"/>
      <sheetName val="부대내역"/>
      <sheetName val="일위대가표(DEEP)"/>
      <sheetName val="DATA(BAC)"/>
      <sheetName val="경비2내역"/>
      <sheetName val="INST_DCI"/>
      <sheetName val="HVAC_DCI"/>
      <sheetName val="PIPE_DCI"/>
      <sheetName val="PRO_DCI"/>
      <sheetName val="실행내역"/>
      <sheetName val="내역1"/>
      <sheetName val="CONCRETE"/>
      <sheetName val="일반공사"/>
      <sheetName val="집계표"/>
      <sheetName val="세부내역"/>
      <sheetName val="TOTAL"/>
      <sheetName val="공통부대비"/>
      <sheetName val="TYPE-A"/>
      <sheetName val="기별(종합)"/>
      <sheetName val="맨홀수량집계"/>
      <sheetName val="D-3503"/>
      <sheetName val="Site Expenses"/>
      <sheetName val="DATA1"/>
      <sheetName val="2F 회의실견적(5_14 일대)"/>
      <sheetName val="3BL공동구 수량"/>
      <sheetName val="聒CD-STRAND PILE 압입및굴착"/>
      <sheetName val="보합"/>
      <sheetName val="차액보증"/>
      <sheetName val="을지"/>
      <sheetName val="IMP(MAIN)"/>
      <sheetName val="IMP (REACTOR)"/>
      <sheetName val="설산1.나"/>
      <sheetName val="본사S"/>
      <sheetName val="BSD _2_"/>
      <sheetName val="일위대가"/>
      <sheetName val="조경"/>
      <sheetName val="토&amp;흙"/>
      <sheetName val="교각1"/>
      <sheetName val="장비집계"/>
      <sheetName val="원형맨홀수량"/>
      <sheetName val="갑지(추정)"/>
      <sheetName val="ELECTRIC"/>
      <sheetName val="CTEMCOST"/>
      <sheetName val="SCHEDULE"/>
      <sheetName val="Indirect Cost"/>
      <sheetName val="일위대가목차"/>
      <sheetName val="Cover"/>
      <sheetName val="BQ-Offsite"/>
      <sheetName val="공사비 내역 (가)"/>
      <sheetName val="MOTOR"/>
      <sheetName val="J直材4"/>
      <sheetName val="물량산출근거"/>
      <sheetName val="TABLE"/>
      <sheetName val="건축원가계산서"/>
      <sheetName val="내역서"/>
      <sheetName val="Testing"/>
      <sheetName val="일위대가목록(1)"/>
      <sheetName val="단가대비표(1)"/>
      <sheetName val="공사원가계산서"/>
      <sheetName val="계산근거"/>
      <sheetName val="입찰안"/>
      <sheetName val="SLAB"/>
      <sheetName val="감가상각"/>
      <sheetName val="INSTR"/>
      <sheetName val="Base_Data"/>
      <sheetName val="대비"/>
      <sheetName val="설계조건"/>
      <sheetName val="안정계산"/>
      <sheetName val="단면검토"/>
      <sheetName val="INPUT"/>
      <sheetName val="단면가정"/>
      <sheetName val="공사비산출내역"/>
      <sheetName val="가시설단위수량"/>
      <sheetName val="청산공사"/>
      <sheetName val="L형옹벽(key)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PUMP"/>
      <sheetName val="gyun"/>
      <sheetName val="Customer Databas"/>
      <sheetName val="수량산출"/>
      <sheetName val="SE-611"/>
      <sheetName val="수량산출서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단가대비표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내역서 "/>
      <sheetName val="기계내역"/>
      <sheetName val="원가"/>
      <sheetName val="Dae_Jiju"/>
      <sheetName val="Sikje_ingun"/>
      <sheetName val="TREE_D"/>
      <sheetName val="DATA_BAC_"/>
      <sheetName val="단가표 "/>
      <sheetName val="전신환매도율"/>
      <sheetName val="양식"/>
      <sheetName val="방배동내역(리라)"/>
      <sheetName val="인건비"/>
      <sheetName val=" "/>
      <sheetName val="단위중량"/>
      <sheetName val="금액집계"/>
      <sheetName val="노원열병합  건축공사기성내역서"/>
      <sheetName val="식재품셈"/>
      <sheetName val="단중표"/>
      <sheetName val="전체"/>
      <sheetName val="FAB별"/>
      <sheetName val="영동(D)"/>
      <sheetName val="FACTOR"/>
      <sheetName val="7.5.2 BOQ Summary "/>
      <sheetName val="설계명세서(선로)"/>
      <sheetName val="간선계산"/>
      <sheetName val="06-BATCH "/>
      <sheetName val="본장"/>
      <sheetName val="P_M_별"/>
      <sheetName val="3련_BOX"/>
      <sheetName val="배수관공"/>
      <sheetName val="Proposal"/>
      <sheetName val="dg"/>
      <sheetName val="1을"/>
      <sheetName val="연습"/>
      <sheetName val="차량구입"/>
      <sheetName val="별표 "/>
      <sheetName val="1"/>
      <sheetName val="unit"/>
      <sheetName val="가시설(TYPE-A)"/>
      <sheetName val="1-1평균터파기고(1)"/>
      <sheetName val="wblff(before omi pc&amp;stump)"/>
      <sheetName val="Macro1"/>
      <sheetName val="실행예산"/>
      <sheetName val="밸브설치"/>
      <sheetName val="현황산출서"/>
      <sheetName val="FRT_O"/>
      <sheetName val="FAB_I"/>
      <sheetName val="금액"/>
      <sheetName val="부하(성남)"/>
      <sheetName val="분류기준"/>
      <sheetName val="단가대비"/>
      <sheetName val="방송노임"/>
      <sheetName val="I.설계조건"/>
      <sheetName val="1.설계기준"/>
      <sheetName val="RING WALL"/>
      <sheetName val="환률"/>
      <sheetName val="HRSG SMALL07220"/>
      <sheetName val="cable"/>
      <sheetName val="CALCULATION"/>
      <sheetName val="DESIGN_CRETERIA"/>
      <sheetName val="날개벽"/>
      <sheetName val="EACT10"/>
      <sheetName val="GRDBS"/>
      <sheetName val="옹벽"/>
      <sheetName val="토공계산서(부체도로)"/>
      <sheetName val="설계서"/>
      <sheetName val="우각부보강"/>
      <sheetName val="남양시작동자105노65기1.3화1.2"/>
      <sheetName val="DATA"/>
      <sheetName val="말뚝물량"/>
      <sheetName val="7내역"/>
      <sheetName val="단가표"/>
      <sheetName val="환율"/>
      <sheetName val="변화치수"/>
      <sheetName val="full (2)"/>
      <sheetName val="총괄표"/>
      <sheetName val="Projekt4"/>
      <sheetName val="자재단가비교표"/>
      <sheetName val="Sheet13"/>
      <sheetName val="발전기"/>
      <sheetName val="#REF"/>
      <sheetName val="Sheet14"/>
      <sheetName val="공사개요"/>
      <sheetName val="N賃率-職"/>
      <sheetName val="중기사용료"/>
      <sheetName val="원가계산서"/>
      <sheetName val="실행"/>
      <sheetName val="현장"/>
      <sheetName val="sum1 (2)"/>
      <sheetName val="(C)원내역"/>
      <sheetName val="공통가설"/>
      <sheetName val="내역"/>
      <sheetName val="1F"/>
      <sheetName val="I一般比"/>
      <sheetName val="MAT"/>
      <sheetName val="2075-Q011"/>
      <sheetName val="비교표"/>
      <sheetName val="kimre scrubber"/>
      <sheetName val="관람석제출"/>
      <sheetName val="토목"/>
      <sheetName val="플랜트 설치"/>
      <sheetName val="DOGI"/>
      <sheetName val="wall"/>
      <sheetName val="소비자가"/>
      <sheetName val="Y_WORK"/>
      <sheetName val="AH-1 "/>
      <sheetName val="대치판정"/>
      <sheetName val="전사계"/>
      <sheetName val="COPING"/>
      <sheetName val="General Data"/>
      <sheetName val="Sheet1 (2)"/>
      <sheetName val="단가비교표"/>
      <sheetName val="DRAIN DRUM PIT D-301"/>
      <sheetName val="날개벽(좌,우=45도,75도)"/>
      <sheetName val="3F"/>
      <sheetName val="SG"/>
      <sheetName val="공사입력"/>
      <sheetName val="터파기및재료"/>
      <sheetName val="품셈TABLE"/>
      <sheetName val="SRC-B3U2"/>
      <sheetName val="RAHMEN"/>
      <sheetName val="국별인원"/>
      <sheetName val="직노"/>
      <sheetName val="예산서"/>
      <sheetName val="건축내역서"/>
      <sheetName val="가도공"/>
      <sheetName val="SALES&amp;COGS"/>
      <sheetName val="통신집계표1"/>
      <sheetName val="산출근거"/>
      <sheetName val="2F_회의실견적(5_14_일대)"/>
      <sheetName val="90.03실행 "/>
      <sheetName val="단가사정"/>
      <sheetName val="개산공사비"/>
      <sheetName val="DATE"/>
      <sheetName val="가공비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도급양식"/>
      <sheetName val="b_balju_cho"/>
      <sheetName val="8월현금흐름표"/>
      <sheetName val="개요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공사비PK5월"/>
      <sheetName val="BD集計用"/>
      <sheetName val="인강기성"/>
      <sheetName val="자료(통합)"/>
      <sheetName val="대상공사(조달청)"/>
      <sheetName val="BID"/>
      <sheetName val="06_BATCH "/>
      <sheetName val="기준자료"/>
      <sheetName val="을 2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</sheetDataSet>
  </externalBook>
</externalLink>
</file>

<file path=xl/externalLinks/externalLink95.xml><?xml version="1.0" encoding="utf-8"?>
<externalLink xmlns="http://schemas.openxmlformats.org/spreadsheetml/2006/main">
  <externalBook xmlns:r="http://schemas.openxmlformats.org/officeDocument/2006/relationships" r:id="rId1">
    <sheetNames>
      <sheetName val="일반공사"/>
      <sheetName val="별표1-1"/>
      <sheetName val="신인도"/>
      <sheetName val="별표1-2"/>
      <sheetName val="별표1-3"/>
      <sheetName val="별표1-4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96.xml><?xml version="1.0" encoding="utf-8"?>
<externalLink xmlns="http://schemas.openxmlformats.org/spreadsheetml/2006/main">
  <externalBook xmlns:r="http://schemas.openxmlformats.org/officeDocument/2006/relationships" r:id="rId1">
    <sheetNames>
      <sheetName val="일반공사"/>
    </sheet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토목원가계산서"/>
      <sheetName val="토목원가"/>
      <sheetName val="집계장"/>
      <sheetName val="설계내역"/>
      <sheetName val="제외공종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원가계산서"/>
      <sheetName val="설계내역서"/>
      <sheetName val="제어반공량"/>
      <sheetName val="가격조사"/>
      <sheetName val="제어반견적"/>
      <sheetName val="주요물량"/>
      <sheetName val="적쒩2002"/>
      <sheetName val="단위내엍목록"/>
      <sheetName val="WORK"/>
      <sheetName val="P礔CKAGE"/>
      <sheetName val="일반공사"/>
      <sheetName val="2F 회의실견적(5_14 일대)"/>
      <sheetName val="CONCRETE"/>
      <sheetName val="DS-LOAD"/>
      <sheetName val="대비"/>
      <sheetName val="정부노임단가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ITEM"/>
      <sheetName val="데이타"/>
      <sheetName val="운반비(전선륐)"/>
      <sheetName val="지급자재"/>
      <sheetName val="D-3503"/>
      <sheetName val="남양시작동자105노65기1.3화1.2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차액보증"/>
      <sheetName val="공통비"/>
      <sheetName val="경비"/>
      <sheetName val="A-4"/>
      <sheetName val="건축내역"/>
      <sheetName val="날개벽"/>
      <sheetName val="코드"/>
      <sheetName val="전기일위대가"/>
      <sheetName val="Y-WORK"/>
      <sheetName val="BLOCK(1)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SG"/>
      <sheetName val="자재단가"/>
      <sheetName val="결과조달"/>
      <sheetName val="Sheet1 (2)"/>
      <sheetName val="내역분기"/>
      <sheetName val="노원열병합  건축공사기성내역서"/>
      <sheetName val="공통가설"/>
      <sheetName val="타공종이기"/>
      <sheetName val="소비자가"/>
      <sheetName val="투찰"/>
      <sheetName val="금액내역서"/>
      <sheetName val="토공"/>
      <sheetName val="001"/>
      <sheetName val="c_balju"/>
      <sheetName val="ilch"/>
      <sheetName val="터널조도"/>
      <sheetName val="출근부"/>
      <sheetName val="98지급계획"/>
      <sheetName val="TEL"/>
      <sheetName val="현금"/>
      <sheetName val="부대내역"/>
      <sheetName val="CTEMCOST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CODE"/>
      <sheetName val="공사비집계"/>
      <sheetName val="전차선로 물량표"/>
      <sheetName val="연결임시"/>
      <sheetName val="sw1"/>
      <sheetName val="NOMUBI"/>
      <sheetName val="I.설계조건"/>
      <sheetName val="31.고_x0000_RTU"/>
      <sheetName val="단위중량"/>
      <sheetName val="L형옹벽(key)"/>
      <sheetName val="토공(완충)"/>
      <sheetName val="수량산출"/>
      <sheetName val="집1"/>
      <sheetName val="8.PILE  (돌출)"/>
      <sheetName val="설계예산내역서"/>
      <sheetName val="자재집계"/>
      <sheetName val="백호우계수"/>
      <sheetName val="기계내역"/>
      <sheetName val="인건비"/>
      <sheetName val="한강운반비"/>
      <sheetName val="BJJIN"/>
      <sheetName val="TOTAL"/>
      <sheetName val="판"/>
      <sheetName val="최초침전지집계표"/>
      <sheetName val="11.자재단가"/>
      <sheetName val="중기사용료"/>
      <sheetName val="단가"/>
      <sheetName val="시설물일위"/>
      <sheetName val="#REF"/>
      <sheetName val="관람석제출"/>
      <sheetName val="견적시담(송포2공구)"/>
      <sheetName val="기초공"/>
      <sheetName val="기둥(원형)"/>
      <sheetName val="단가조사서"/>
      <sheetName val="BQ"/>
      <sheetName val="공통부대비"/>
      <sheetName val="K1자재(3차등)"/>
      <sheetName val="정렬"/>
      <sheetName val="danga"/>
      <sheetName val="구조물철거타공정이월"/>
      <sheetName val="6호기"/>
      <sheetName val="노무비"/>
      <sheetName val="중기일위대가"/>
      <sheetName val="식재수량표"/>
      <sheetName val="일위목록"/>
      <sheetName val="내역서(총)"/>
      <sheetName val="횡배위치"/>
      <sheetName val="공사개요"/>
      <sheetName val="BID"/>
      <sheetName val="DATE"/>
      <sheetName val="설계조건"/>
      <sheetName val="안정계산"/>
      <sheetName val="단면검토"/>
      <sheetName val="산거각호표"/>
      <sheetName val="B"/>
      <sheetName val="몰탈재료산출"/>
      <sheetName val="겉장"/>
      <sheetName val="기성검사원"/>
      <sheetName val="원가"/>
      <sheetName val="건축"/>
      <sheetName val="토목"/>
      <sheetName val="화재 탐지 설비"/>
      <sheetName val="수목단가"/>
      <sheetName val="시설수량표"/>
      <sheetName val="내역총괄표"/>
      <sheetName val="ABUT수량-A1"/>
      <sheetName val="3BL공동구 수량"/>
      <sheetName val="토목주소"/>
      <sheetName val="프랜트면허"/>
      <sheetName val="NEWDRAW"/>
      <sheetName val="토공계산서(부체도로)"/>
      <sheetName val="현장지지물물량"/>
      <sheetName val="보합"/>
      <sheetName val="총계"/>
      <sheetName val="내역서 "/>
      <sheetName val="준검 내역서"/>
      <sheetName val="맨홀수량집계"/>
      <sheetName val="환률"/>
      <sheetName val="조도계산서 (도서)"/>
      <sheetName val="일위대가목차"/>
      <sheetName val="실행내역"/>
      <sheetName val="FACTOR"/>
      <sheetName val="Sheet4"/>
      <sheetName val="손익분석"/>
      <sheetName val="총집계표"/>
      <sheetName val="간선계산"/>
      <sheetName val="조경"/>
      <sheetName val="가공비"/>
      <sheetName val="DATA(BAC)"/>
      <sheetName val="난방열교"/>
      <sheetName val="급탕열교"/>
      <sheetName val="1.수인터널"/>
      <sheetName val="견적서"/>
      <sheetName val="31.고"/>
      <sheetName val="공틀공사"/>
      <sheetName val="여흥"/>
      <sheetName val="March"/>
      <sheetName val="fitting"/>
      <sheetName val="을"/>
      <sheetName val="교각1"/>
      <sheetName val="토공총괄집계"/>
      <sheetName val="신공"/>
      <sheetName val="Site Expenses"/>
      <sheetName val="7.1유효폭"/>
      <sheetName val="말뚝물량"/>
      <sheetName val="TYPE-B 평균H"/>
      <sheetName val="Dae_Jiju"/>
      <sheetName val="Sikje_ingun"/>
      <sheetName val="TREE_D"/>
      <sheetName val="교각계산"/>
      <sheetName val="입찰"/>
      <sheetName val="현경"/>
      <sheetName val="2000년1차"/>
      <sheetName val="2000전체분"/>
      <sheetName val="32.銅기기초"/>
      <sheetName val="점수계산1-2"/>
      <sheetName val="소업1교"/>
      <sheetName val="JUCK"/>
      <sheetName val="설변물량"/>
      <sheetName val="노임"/>
      <sheetName val="수량집계"/>
      <sheetName val="총괄집계표"/>
      <sheetName val="EUPDAT2"/>
      <sheetName val="전체총괄표"/>
      <sheetName val="요소별"/>
      <sheetName val="전기요금"/>
      <sheetName val="도급대비"/>
      <sheetName val="조건"/>
      <sheetName val="한전위탁공사비2"/>
      <sheetName val="STORAGE"/>
      <sheetName val="금액집계"/>
      <sheetName val="일위대가목록"/>
      <sheetName val="단가대비표"/>
      <sheetName val="회사99"/>
      <sheetName val="토목내역"/>
      <sheetName val="전신환매도율"/>
      <sheetName val="woo(mac)"/>
      <sheetName val="플랜트 설치"/>
      <sheetName val="품목"/>
      <sheetName val="수량산출서"/>
      <sheetName val="직노"/>
      <sheetName val="일위대가표"/>
      <sheetName val="실행예산"/>
      <sheetName val="내역1"/>
      <sheetName val="Explanation for Page 17"/>
      <sheetName val="입력DATA"/>
      <sheetName val="바닥판"/>
      <sheetName val="계산근거"/>
      <sheetName val="토 적 표"/>
      <sheetName val="품질 및 특성 보정계수"/>
      <sheetName val="COST"/>
      <sheetName val="일위대가 (목록)"/>
      <sheetName val="경비2내역"/>
      <sheetName val="총괄내역서"/>
      <sheetName val="eq_data"/>
      <sheetName val="Customer Databas"/>
      <sheetName val="골조시행"/>
      <sheetName val="단면가정"/>
      <sheetName val="(2)"/>
      <sheetName val="FRP배관단가(만수)"/>
      <sheetName val="만수배관단가"/>
      <sheetName val="장비당단가 (1)"/>
      <sheetName val="단가산출2"/>
      <sheetName val="45,46"/>
      <sheetName val="dtxl"/>
      <sheetName val="TABLE"/>
      <sheetName val="기계실"/>
      <sheetName val="UNIT"/>
      <sheetName val="단중표"/>
      <sheetName val="한전고리-을"/>
      <sheetName val="예산서"/>
      <sheetName val="장비집계"/>
      <sheetName val="C &amp; G RHS"/>
      <sheetName val="예산변경사항"/>
      <sheetName val="35_x000e_장주신설"/>
      <sheetName val="대비표"/>
      <sheetName val="터파기및재료"/>
      <sheetName val="2.예산냴역검토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철거수량"/>
      <sheetName val="표지 (2)"/>
      <sheetName val="대비2"/>
      <sheetName val="자재단가표"/>
      <sheetName val="동원인원산출"/>
      <sheetName val="사용성검토"/>
      <sheetName val="현장"/>
      <sheetName val="Sheet2"/>
      <sheetName val="예산내역서"/>
      <sheetName val="설계예산서"/>
      <sheetName val="백암비스타내역"/>
      <sheetName val="연수동"/>
      <sheetName val="건축(충일분)"/>
      <sheetName val="산업개발안내서"/>
      <sheetName val="U-TYPE(1)"/>
      <sheetName val="공종별 집계"/>
      <sheetName val="년"/>
      <sheetName val="귀래 설계 공내역서"/>
      <sheetName val="실행철강하도"/>
      <sheetName val="총투자비산정"/>
      <sheetName val="ROE(FI)"/>
      <sheetName val="Sens&amp;Anal"/>
      <sheetName val="개요"/>
      <sheetName val="조건표"/>
      <sheetName val="단면 (2)"/>
      <sheetName val="SE-611"/>
      <sheetName val="산근"/>
      <sheetName val="검색"/>
      <sheetName val="장문교(대전)"/>
      <sheetName val="아파트건축"/>
      <sheetName val="9GNG운반"/>
      <sheetName val="기계경비"/>
      <sheetName val="Sheet5"/>
      <sheetName val="Macro1"/>
      <sheetName val="TYPE1"/>
      <sheetName val="unit 4"/>
      <sheetName val="단면(RW1)"/>
      <sheetName val="실시설계"/>
      <sheetName val="구왤집계표"/>
      <sheetName val="Ⅴ-2.공종별내역"/>
      <sheetName val="관거공사비"/>
      <sheetName val="2.대외공문"/>
      <sheetName val="sum1 (2)"/>
      <sheetName val="hvac(제어동)"/>
      <sheetName val="major"/>
      <sheetName val="#230,#235"/>
      <sheetName val="변화치수"/>
      <sheetName val="5. COST SCHEDULE PER EXPENSE"/>
      <sheetName val="현대물량"/>
      <sheetName val="8.자재단가"/>
      <sheetName val="IMP(MAIN)"/>
      <sheetName val="IMP (REACTOR)"/>
      <sheetName val="자료"/>
      <sheetName val="20관리비율"/>
      <sheetName val="06-BATCH "/>
      <sheetName val="계화배수"/>
      <sheetName val="명세서"/>
      <sheetName val="J直材4"/>
      <sheetName val="DS-최종"/>
      <sheetName val="전기일위목록"/>
      <sheetName val="관리비"/>
      <sheetName val="단위세대"/>
      <sheetName val="Indirect Cost"/>
      <sheetName val="원형맨홀수량"/>
      <sheetName val="제경비"/>
      <sheetName val="현장관리비집계표"/>
      <sheetName val="Qheet3"/>
      <sheetName val="초"/>
      <sheetName val="물량산출근거"/>
      <sheetName val="단가조정"/>
      <sheetName val="하수급견적대비"/>
      <sheetName val="1을"/>
      <sheetName val="비대칭계수"/>
      <sheetName val="전동기 SPEC"/>
      <sheetName val="구리토평1전기"/>
      <sheetName val="설계명세서"/>
      <sheetName val="조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/>
      <sheetData sheetId="193" refreshError="1"/>
      <sheetData sheetId="194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 refreshError="1"/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</sheetDataSet>
  </externalBook>
</externalLink>
</file>

<file path=xl/externalLinks/externalLink98.xml><?xml version="1.0" encoding="utf-8"?>
<externalLink xmlns="http://schemas.openxmlformats.org/spreadsheetml/2006/main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/>
      <sheetData sheetId="1"/>
    </sheetDataSet>
  </externalBook>
</externalLink>
</file>

<file path=xl/externalLinks/externalLink99.xml><?xml version="1.0" encoding="utf-8"?>
<externalLink xmlns="http://schemas.openxmlformats.org/spreadsheetml/2006/main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/>
      <sheetData sheetId="1"/>
    </sheetDataSet>
  </externalBook>
</externalLink>
</file>

<file path=xl/externalLinks/externalLink100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상부단면력"/>
      <sheetName val="사용성검토"/>
      <sheetName val="신축이음"/>
      <sheetName val="배력철근"/>
      <sheetName val="교각계산"/>
      <sheetName val="FOOTING단면력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01.xml><?xml version="1.0" encoding="utf-8"?>
<externalLink xmlns="http://schemas.openxmlformats.org/spreadsheetml/2006/main">
  <externalBook xmlns:r="http://schemas.openxmlformats.org/officeDocument/2006/relationships" r:id="rId1">
    <sheetNames>
      <sheetName val="대구실행"/>
    </sheetNames>
    <sheetDataSet>
      <sheetData sheetId="0" refreshError="1"/>
    </sheetDataSet>
  </externalBook>
</externalLink>
</file>

<file path=xl/externalLinks/externalLink102.xml><?xml version="1.0" encoding="utf-8"?>
<externalLink xmlns="http://schemas.openxmlformats.org/spreadsheetml/2006/main">
  <externalBook xmlns:r="http://schemas.openxmlformats.org/officeDocument/2006/relationships" r:id="rId1">
    <sheetNames>
      <sheetName val="산출내역서집계표"/>
      <sheetName val="원가계산서 (총괄)"/>
      <sheetName val="원가계산서 (건축)"/>
      <sheetName val="(총괄집계)"/>
      <sheetName val="YES"/>
    </sheetNames>
    <definedNames>
      <definedName name="Macro10"/>
      <definedName name="Macro12"/>
      <definedName name="Macro13"/>
      <definedName name="Macro14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>
  <externalBook xmlns:r="http://schemas.openxmlformats.org/officeDocument/2006/relationships" r:id="rId1">
    <sheetNames>
      <sheetName val="YES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  <definedName name="Macro9"/>
    </definedNames>
    <sheetDataSet>
      <sheetData sheetId="0" refreshError="1"/>
    </sheetDataSet>
  </externalBook>
</externalLink>
</file>

<file path=xl/externalLinks/externalLink10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UNIT-QT"/>
      <sheetName val="ITEM"/>
      <sheetName val="MOTOR"/>
      <sheetName val="내역서"/>
      <sheetName val="부하계산서"/>
      <sheetName val="2공구수량"/>
    </sheetNames>
    <definedNames>
      <definedName name="Macro11"/>
      <definedName name="Macro3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5.xml><?xml version="1.0" encoding="utf-8"?>
<externalLink xmlns="http://schemas.openxmlformats.org/spreadsheetml/2006/main">
  <externalBook xmlns:r="http://schemas.openxmlformats.org/officeDocument/2006/relationships" r:id="rId1">
    <sheetNames>
      <sheetName val="Y-WORK"/>
      <sheetName val="STORAGE"/>
      <sheetName val="YES"/>
      <sheetName val="설계예산서"/>
      <sheetName val="수량집계"/>
      <sheetName val="내역서"/>
      <sheetName val="가로등내역서"/>
      <sheetName val="총괄"/>
      <sheetName val="토목"/>
      <sheetName val="수량산출서"/>
      <sheetName val="DATA"/>
      <sheetName val="2000.11월설계내역"/>
      <sheetName val="일위대가"/>
      <sheetName val="단가"/>
      <sheetName val="#REF"/>
      <sheetName val="총괄표"/>
      <sheetName val="말뚝지지력산정"/>
      <sheetName val="터파기및재료"/>
      <sheetName val="실행철강하도"/>
      <sheetName val="전선 및 전선관"/>
      <sheetName val="단가산출"/>
      <sheetName val="교각1"/>
      <sheetName val="일위대가표"/>
      <sheetName val="내역서2안"/>
      <sheetName val="단가조사"/>
      <sheetName val="조명율표"/>
      <sheetName val="집계표"/>
      <sheetName val="소야공정계획표"/>
      <sheetName val="입찰안"/>
      <sheetName val="하조서"/>
      <sheetName val="내역"/>
      <sheetName val="보증수수료산출"/>
      <sheetName val="준검 내역서"/>
      <sheetName val="봉양~조차장간고하개명(신설)"/>
      <sheetName val="6호기"/>
      <sheetName val="수량산출"/>
      <sheetName val="기계경비"/>
      <sheetName val="bid"/>
      <sheetName val="INPUT"/>
      <sheetName val="JUCK"/>
      <sheetName val="1.수인터널"/>
      <sheetName val="가로등"/>
      <sheetName val="부대내역"/>
      <sheetName val="구조물철거타공정이월"/>
    </sheetNames>
    <definedNames>
      <definedName name="Macro14"/>
      <definedName name="Macro5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06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원남울진낙찰내역(99.4.13 부산청)"/>
    </sheetNames>
    <definedNames>
      <definedName name="Macro13"/>
      <definedName name="Macro2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7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08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Sheet1"/>
      <sheetName val="Macro(차단기)"/>
      <sheetName val="수안보-MBR1"/>
      <sheetName val="LX-CAL"/>
      <sheetName val="실행철강하도"/>
      <sheetName val="????"/>
      <sheetName val="단면치수"/>
      <sheetName val="공사비집계"/>
      <sheetName val="BQ(실행)"/>
      <sheetName val="우각부보강"/>
      <sheetName val="사용성검토"/>
      <sheetName val="COPING"/>
      <sheetName val="5.모델링"/>
      <sheetName val="PROJECT BRIEF(EX.NEW)"/>
      <sheetName val="Pjny"/>
      <sheetName val="CONCRETE"/>
      <sheetName val="Total"/>
      <sheetName val="내역서"/>
      <sheetName val="설계"/>
      <sheetName val="Graph (LGEN)"/>
      <sheetName val="out_prog"/>
      <sheetName val="선적schedule (2)"/>
      <sheetName val="흥양2교토공집계표"/>
      <sheetName val="LOPCALC"/>
      <sheetName val="계수시트"/>
      <sheetName val="원가계산서"/>
      <sheetName val="감가상각"/>
      <sheetName val="동해title"/>
      <sheetName val="외천교"/>
      <sheetName val="Cost bd-&quot;A&quot;"/>
      <sheetName val="기기리스트"/>
      <sheetName val="자압"/>
      <sheetName val="1.설계조건"/>
      <sheetName val="#REF"/>
      <sheetName val="가설건물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Dae_Jiju"/>
      <sheetName val="Sikje_ingun"/>
      <sheetName val="TREE_D"/>
      <sheetName val="현금"/>
      <sheetName val="MOTOR"/>
      <sheetName val="Macro1"/>
      <sheetName val="준검 내역서"/>
      <sheetName val="공종단가"/>
      <sheetName val="IN"/>
      <sheetName val="SELTDATA"/>
      <sheetName val="ELECTRIC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09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  <sheetName val="일위대가 (2)"/>
      <sheetName val="laroux"/>
      <sheetName val="1.관로"/>
      <sheetName val="2.케이블"/>
      <sheetName val="3.맨홀"/>
      <sheetName val="4.활주로등"/>
      <sheetName val="5.활주로종,말단등"/>
      <sheetName val="6.진입등신설"/>
      <sheetName val="7.섬광등신설"/>
      <sheetName val="8.말단식별등신설"/>
      <sheetName val="9.유도로등 및 유도안내등신설"/>
      <sheetName val="10.거리등"/>
      <sheetName val="11.PAPI이설"/>
      <sheetName val="12.풍향등 신설"/>
      <sheetName val="13.신호등"/>
      <sheetName val="14.PAD TR신설"/>
      <sheetName val="15.배수펌프장 및 수문전력"/>
      <sheetName val="16.기존 항공등화 철거공사"/>
      <sheetName val="17.MA-1A"/>
      <sheetName val="일위대가(최종)"/>
      <sheetName val="산출근거(최종)"/>
      <sheetName val="안내등"/>
      <sheetName val="5.활주로 종,말단등"/>
      <sheetName val="6.진입등 신설"/>
      <sheetName val="9.유도등 및 안내등"/>
      <sheetName val="10. 거리등 및 표시등 신설"/>
      <sheetName val="14.PAD TR 신설"/>
      <sheetName val="노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0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1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2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터널조도"/>
      <sheetName val="견적"/>
      <sheetName val="ITEM"/>
      <sheetName val="과천MAIN"/>
      <sheetName val="조도계산서 (도서)"/>
      <sheetName val="SILICATE"/>
      <sheetName val="JUCK"/>
      <sheetName val="11.자재단가"/>
      <sheetName val="내역"/>
      <sheetName val="포장복구집계"/>
      <sheetName val="COPING"/>
      <sheetName val="INPUT"/>
      <sheetName val="전기"/>
      <sheetName val="일위대가(계측기설치)"/>
      <sheetName val="간선계산"/>
      <sheetName val="전선"/>
      <sheetName val="CABLE SIZE-3"/>
      <sheetName val="기별(종합)"/>
      <sheetName val="단가비교표"/>
      <sheetName val="조도계산서"/>
      <sheetName val="공통가설"/>
      <sheetName val="설계조건"/>
      <sheetName val="정부노임단가"/>
      <sheetName val="송라터널총괄"/>
      <sheetName val="비용"/>
      <sheetName val="표지"/>
      <sheetName val="내역서"/>
      <sheetName val="손익분석"/>
      <sheetName val="성남여성복지내역"/>
      <sheetName val="공사비예산서(토목분)"/>
      <sheetName val="Macro(전선)"/>
      <sheetName val="SLAB&quot;1&quot;"/>
      <sheetName val="공량산출서"/>
      <sheetName val="실행철강하도"/>
      <sheetName val="INPUT(덕도방향-시점)"/>
      <sheetName val="조건표"/>
      <sheetName val="TEST1"/>
      <sheetName val="11.1 단면hwp"/>
      <sheetName val="11.우각부 보강"/>
      <sheetName val="9GNG운반"/>
      <sheetName val="동원(3)"/>
      <sheetName val="예정(3)"/>
      <sheetName val="교량전기"/>
      <sheetName val="MOTOR"/>
      <sheetName val="DATE"/>
      <sheetName val="당초수량"/>
      <sheetName val="직공비"/>
      <sheetName val="예산서"/>
      <sheetName val="3.일반설비"/>
      <sheetName val="#REF"/>
      <sheetName val="CODE"/>
      <sheetName val="Sheet1 (2)"/>
      <sheetName val="단면 (2)"/>
      <sheetName val="북방3터널"/>
      <sheetName val="말뚝물량"/>
      <sheetName val="guard(mac)"/>
      <sheetName val="입출재고현황 (2)"/>
      <sheetName val="Sheet1"/>
      <sheetName val="설계변경원가계산총괄표"/>
      <sheetName val="1-1"/>
      <sheetName val="01"/>
      <sheetName val="현장관리비"/>
      <sheetName val="단가"/>
      <sheetName val="BID"/>
      <sheetName val="부표총괄"/>
      <sheetName val="품셈1-17"/>
      <sheetName val="工완성공사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N4">
            <v>1E-4</v>
          </cell>
          <cell r="O4">
            <v>22</v>
          </cell>
        </row>
        <row r="5">
          <cell r="N5">
            <v>137</v>
          </cell>
          <cell r="O5">
            <v>28</v>
          </cell>
        </row>
        <row r="6">
          <cell r="N6">
            <v>223</v>
          </cell>
          <cell r="O6">
            <v>36</v>
          </cell>
        </row>
        <row r="7">
          <cell r="N7">
            <v>350</v>
          </cell>
          <cell r="O7">
            <v>42</v>
          </cell>
        </row>
        <row r="8">
          <cell r="N8">
            <v>458</v>
          </cell>
          <cell r="O8">
            <v>54</v>
          </cell>
        </row>
        <row r="9">
          <cell r="N9">
            <v>748</v>
          </cell>
          <cell r="O9">
            <v>70</v>
          </cell>
        </row>
        <row r="10">
          <cell r="N10">
            <v>1306</v>
          </cell>
          <cell r="O10">
            <v>82</v>
          </cell>
        </row>
        <row r="11">
          <cell r="N11">
            <v>1729</v>
          </cell>
          <cell r="O11">
            <v>104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113.xml><?xml version="1.0" encoding="utf-8"?>
<externalLink xmlns="http://schemas.openxmlformats.org/spreadsheetml/2006/main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 xml:space="preserve">       맨              홀                     </v>
          </cell>
          <cell r="H1" t="str">
            <v>P.E 빗물받이</v>
          </cell>
          <cell r="I1" t="str">
            <v xml:space="preserve">P.E </v>
          </cell>
          <cell r="J1" t="str">
            <v>흄                         관</v>
          </cell>
          <cell r="N1" t="str">
            <v>D.C PIPE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D4" t="str">
            <v>M3</v>
          </cell>
        </row>
        <row r="5">
          <cell r="B5" t="str">
            <v>σck=180㎏/㎠</v>
          </cell>
          <cell r="D5" t="str">
            <v>M3</v>
          </cell>
        </row>
        <row r="6">
          <cell r="B6" t="str">
            <v>σck=135㎏/㎠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D7" t="str">
            <v>M2</v>
          </cell>
        </row>
        <row r="8">
          <cell r="B8" t="str">
            <v>목재 4 회</v>
          </cell>
          <cell r="D8" t="str">
            <v>M2</v>
          </cell>
        </row>
        <row r="9">
          <cell r="B9" t="str">
            <v>합판6회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500</v>
          </cell>
          <cell r="D11" t="str">
            <v>M</v>
          </cell>
        </row>
        <row r="12">
          <cell r="B12" t="str">
            <v>D 600</v>
          </cell>
          <cell r="D12" t="str">
            <v>M</v>
          </cell>
        </row>
        <row r="13">
          <cell r="B13" t="str">
            <v>D 700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D14" t="str">
            <v>M3</v>
          </cell>
        </row>
        <row r="15">
          <cell r="B15" t="str">
            <v>잔   토</v>
          </cell>
          <cell r="D15" t="str">
            <v>M3</v>
          </cell>
        </row>
        <row r="16">
          <cell r="B16" t="str">
            <v>되메우기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D22" t="str">
            <v>M3</v>
          </cell>
        </row>
        <row r="23">
          <cell r="B23" t="str">
            <v>1 : 2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D24" t="str">
            <v>M</v>
          </cell>
        </row>
        <row r="25">
          <cell r="B25" t="str">
            <v>Φ250M/M</v>
          </cell>
          <cell r="D25" t="str">
            <v>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14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견적"/>
      <sheetName val="설계변경(총괄)"/>
      <sheetName val="설계변경"/>
      <sheetName val="자집"/>
      <sheetName val="물산"/>
      <sheetName val="공산"/>
      <sheetName val="공1"/>
      <sheetName val="공2"/>
      <sheetName val="공3"/>
      <sheetName val="공4"/>
      <sheetName val="공5"/>
      <sheetName val="공6"/>
      <sheetName val="공7"/>
      <sheetName val="공8"/>
      <sheetName val="공9"/>
      <sheetName val="공10"/>
      <sheetName val="공11"/>
      <sheetName val="공12"/>
      <sheetName val="공13"/>
      <sheetName val="공14"/>
    </sheetNames>
    <sheetDataSet>
      <sheetData sheetId="0"/>
      <sheetData sheetId="1" refreshError="1">
        <row r="14">
          <cell r="H14">
            <v>0.55000000000000004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15.xml><?xml version="1.0" encoding="utf-8"?>
<externalLink xmlns="http://schemas.openxmlformats.org/spreadsheetml/2006/main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6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7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8.xml><?xml version="1.0" encoding="utf-8"?>
<externalLink xmlns="http://schemas.openxmlformats.org/spreadsheetml/2006/main">
  <externalBook xmlns:r="http://schemas.openxmlformats.org/officeDocument/2006/relationships" r:id="rId1">
    <sheetNames>
      <sheetName val="대갑내역"/>
      <sheetName val="견적갑"/>
      <sheetName val="두원내역서"/>
      <sheetName val="실행내역서 "/>
      <sheetName val="견적조건보고서"/>
      <sheetName val="견적갑지"/>
      <sheetName val="을지"/>
      <sheetName val="견적갑&quot;A&quot;공구"/>
      <sheetName val="견적조건보고서&quot;A&quot;공구"/>
      <sheetName val="A비엠"/>
      <sheetName val="공율산출"/>
      <sheetName val="cable 물량"/>
      <sheetName val="cover"/>
      <sheetName val="TOTSUM"/>
      <sheetName val="sum01"/>
      <sheetName val="sum01-1"/>
      <sheetName val="0001new"/>
      <sheetName val="0001-REMOVE"/>
      <sheetName val="sum02-1 "/>
      <sheetName val="0002new "/>
      <sheetName val="0002-REMOVE "/>
      <sheetName val="sum03-1 "/>
      <sheetName val="0003-1  "/>
      <sheetName val="0003-2"/>
      <sheetName val="0003-3"/>
      <sheetName val="0003-4"/>
      <sheetName val="0003-REMOVE  "/>
      <sheetName val="Off-sh"/>
      <sheetName val="토목"/>
      <sheetName val="현장개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19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20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견적율"/>
      <sheetName val="견적총괄표"/>
      <sheetName val="총"/>
      <sheetName val="내2"/>
      <sheetName val="견적"/>
    </sheetNames>
    <sheetDataSet>
      <sheetData sheetId="0" refreshError="1"/>
      <sheetData sheetId="1"/>
      <sheetData sheetId="2"/>
      <sheetData sheetId="3"/>
      <sheetData sheetId="4" refreshError="1">
        <row r="13">
          <cell r="K13">
            <v>169422</v>
          </cell>
        </row>
        <row r="14">
          <cell r="I14" t="str">
            <v>지급자재</v>
          </cell>
          <cell r="K14">
            <v>410643</v>
          </cell>
        </row>
        <row r="15">
          <cell r="K15">
            <v>1802306</v>
          </cell>
        </row>
        <row r="16">
          <cell r="K16">
            <v>271437</v>
          </cell>
        </row>
        <row r="17">
          <cell r="K17">
            <v>266868</v>
          </cell>
        </row>
        <row r="18">
          <cell r="K18">
            <v>8833472</v>
          </cell>
        </row>
        <row r="19">
          <cell r="K19">
            <v>1729893</v>
          </cell>
        </row>
      </sheetData>
      <sheetData sheetId="5" refreshError="1"/>
    </sheetDataSet>
  </externalBook>
</externalLink>
</file>

<file path=xl/externalLinks/externalLink121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2.xml><?xml version="1.0" encoding="utf-8"?>
<externalLink xmlns="http://schemas.openxmlformats.org/spreadsheetml/2006/main">
  <externalBook xmlns:r="http://schemas.openxmlformats.org/officeDocument/2006/relationships" r:id="rId1">
    <sheetNames>
      <sheetName val="S0"/>
      <sheetName val="SG"/>
      <sheetName val="101동"/>
      <sheetName val="세원견적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23.xml><?xml version="1.0" encoding="utf-8"?>
<externalLink xmlns="http://schemas.openxmlformats.org/spreadsheetml/2006/main">
  <externalBook xmlns:r="http://schemas.openxmlformats.org/officeDocument/2006/relationships" r:id="rId1">
    <sheetNames>
      <sheetName val="Summary"/>
      <sheetName val="Chart1"/>
      <sheetName val="Detail"/>
      <sheetName val="Channelization"/>
      <sheetName val="Price List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New PDN</v>
          </cell>
          <cell r="B1" t="str">
            <v>Description</v>
          </cell>
          <cell r="C1" t="str">
            <v>Slot</v>
          </cell>
          <cell r="D1" t="str">
            <v>List Price</v>
          </cell>
          <cell r="E1" t="str">
            <v>Type</v>
          </cell>
          <cell r="F1" t="str">
            <v>CAT</v>
          </cell>
        </row>
        <row r="2">
          <cell r="A2" t="str">
            <v>L10000A</v>
          </cell>
          <cell r="B2" t="str">
            <v>Network Management System Software.</v>
          </cell>
          <cell r="C2">
            <v>0</v>
          </cell>
          <cell r="D2">
            <v>4850</v>
          </cell>
          <cell r="E2" t="str">
            <v>NMS</v>
          </cell>
          <cell r="F2">
            <v>1</v>
          </cell>
        </row>
        <row r="3">
          <cell r="A3" t="str">
            <v>L10000A-QD005</v>
          </cell>
          <cell r="B3" t="str">
            <v>Network Management System Software, Five User Quantity Discount.</v>
          </cell>
          <cell r="C3">
            <v>0</v>
          </cell>
          <cell r="D3">
            <v>16975</v>
          </cell>
          <cell r="E3" t="str">
            <v>NMS</v>
          </cell>
          <cell r="F3">
            <v>1</v>
          </cell>
        </row>
        <row r="4">
          <cell r="A4" t="str">
            <v>L10000A-QD010</v>
          </cell>
          <cell r="B4" t="str">
            <v>Network Management System Software, Ten User Quantity Discount.</v>
          </cell>
          <cell r="C4">
            <v>0</v>
          </cell>
          <cell r="D4">
            <v>31525</v>
          </cell>
          <cell r="E4" t="str">
            <v>NMS</v>
          </cell>
          <cell r="F4">
            <v>1</v>
          </cell>
        </row>
        <row r="5">
          <cell r="A5" t="str">
            <v>L10000A-QD025</v>
          </cell>
          <cell r="B5" t="str">
            <v>Network Management System Software, Twenty-Five User Quantity Discount.</v>
          </cell>
          <cell r="C5">
            <v>0</v>
          </cell>
          <cell r="D5">
            <v>72750</v>
          </cell>
          <cell r="E5" t="str">
            <v>NMS</v>
          </cell>
          <cell r="F5">
            <v>1</v>
          </cell>
        </row>
        <row r="6">
          <cell r="A6" t="str">
            <v>L10000A-SD001</v>
          </cell>
          <cell r="B6" t="str">
            <v>Network Management System Software, Single User Special Discount.</v>
          </cell>
          <cell r="C6">
            <v>0</v>
          </cell>
          <cell r="D6">
            <v>3880</v>
          </cell>
          <cell r="E6" t="str">
            <v>NMS</v>
          </cell>
          <cell r="F6">
            <v>1</v>
          </cell>
        </row>
        <row r="7">
          <cell r="A7" t="str">
            <v>L10000A-SD005</v>
          </cell>
          <cell r="B7" t="str">
            <v>Network Management System Software, Five User Special Discount.</v>
          </cell>
          <cell r="C7">
            <v>0</v>
          </cell>
          <cell r="D7">
            <v>13580</v>
          </cell>
          <cell r="E7" t="str">
            <v>NMS</v>
          </cell>
          <cell r="F7">
            <v>1</v>
          </cell>
        </row>
        <row r="8">
          <cell r="A8" t="str">
            <v>L10000A-SD010</v>
          </cell>
          <cell r="B8" t="str">
            <v>Network Management System Software, Ten User Special Discount.</v>
          </cell>
          <cell r="C8">
            <v>0</v>
          </cell>
          <cell r="D8">
            <v>25220</v>
          </cell>
          <cell r="E8" t="str">
            <v>NMS</v>
          </cell>
          <cell r="F8">
            <v>1</v>
          </cell>
        </row>
        <row r="9">
          <cell r="A9" t="str">
            <v>L10000A-SD025</v>
          </cell>
          <cell r="B9" t="str">
            <v>Network Management System Software, Twenty-Five User Special Discount.</v>
          </cell>
          <cell r="C9">
            <v>0</v>
          </cell>
          <cell r="D9">
            <v>58200</v>
          </cell>
          <cell r="E9" t="str">
            <v>NMS</v>
          </cell>
          <cell r="F9">
            <v>1</v>
          </cell>
        </row>
        <row r="10">
          <cell r="A10" t="str">
            <v>L10000A-US</v>
          </cell>
          <cell r="B10" t="str">
            <v>Network Management System Software, Update Service, Annual Fee.</v>
          </cell>
          <cell r="C10">
            <v>0</v>
          </cell>
          <cell r="D10">
            <v>1295</v>
          </cell>
          <cell r="E10" t="str">
            <v>NMS</v>
          </cell>
          <cell r="F10">
            <v>1</v>
          </cell>
        </row>
        <row r="11">
          <cell r="A11" t="str">
            <v>L10001A</v>
          </cell>
          <cell r="B11" t="str">
            <v>Blank Panel.</v>
          </cell>
          <cell r="C11">
            <v>0</v>
          </cell>
          <cell r="D11">
            <v>15</v>
          </cell>
          <cell r="E11" t="str">
            <v>Hardware</v>
          </cell>
          <cell r="F11">
            <v>1</v>
          </cell>
        </row>
        <row r="12">
          <cell r="A12" t="str">
            <v>L10002A</v>
          </cell>
          <cell r="B12" t="str">
            <v>NMS Card Module Library Diskette.</v>
          </cell>
          <cell r="C12">
            <v>0</v>
          </cell>
          <cell r="D12">
            <v>20</v>
          </cell>
          <cell r="E12" t="str">
            <v>NMS</v>
          </cell>
          <cell r="F12">
            <v>0</v>
          </cell>
        </row>
        <row r="13">
          <cell r="A13" t="str">
            <v>L10015A</v>
          </cell>
          <cell r="B13" t="str">
            <v>Telenium-LiteTM Multiple Ring OpenV MSTM Network Management System Software.</v>
          </cell>
          <cell r="C13">
            <v>0</v>
          </cell>
          <cell r="D13">
            <v>14995</v>
          </cell>
          <cell r="E13" t="str">
            <v>NMS</v>
          </cell>
          <cell r="F13">
            <v>0</v>
          </cell>
        </row>
        <row r="14">
          <cell r="A14" t="str">
            <v>L10015A</v>
          </cell>
          <cell r="B14" t="str">
            <v>Multiple Ring VMS Network Management System Software.</v>
          </cell>
          <cell r="C14">
            <v>0</v>
          </cell>
          <cell r="D14">
            <v>14995</v>
          </cell>
          <cell r="E14" t="str">
            <v>NMS</v>
          </cell>
          <cell r="F14">
            <v>0</v>
          </cell>
        </row>
        <row r="15">
          <cell r="A15" t="str">
            <v>L10015B</v>
          </cell>
          <cell r="B15" t="str">
            <v>Telenium-LiteTM Multiple Ring OpenV MSTM NMS Software, 100 Nodes.</v>
          </cell>
          <cell r="C15">
            <v>0</v>
          </cell>
          <cell r="D15">
            <v>24750</v>
          </cell>
          <cell r="E15" t="str">
            <v>NMS</v>
          </cell>
          <cell r="F15">
            <v>0</v>
          </cell>
        </row>
        <row r="16">
          <cell r="A16" t="str">
            <v>L10016A</v>
          </cell>
          <cell r="B16" t="str">
            <v>Telenium-LiteTM Multiple Ring NT Network Management System Software.</v>
          </cell>
          <cell r="C16">
            <v>0</v>
          </cell>
          <cell r="D16">
            <v>14995</v>
          </cell>
          <cell r="E16" t="str">
            <v>NMS</v>
          </cell>
          <cell r="F16">
            <v>0</v>
          </cell>
        </row>
        <row r="17">
          <cell r="A17" t="str">
            <v>L10017A</v>
          </cell>
          <cell r="B17" t="str">
            <v>Telenium-LiteTM Multiple Ring NT NMS Software, Second Client License.</v>
          </cell>
          <cell r="C17">
            <v>0</v>
          </cell>
          <cell r="D17">
            <v>3995</v>
          </cell>
          <cell r="E17" t="str">
            <v>NMS</v>
          </cell>
          <cell r="F17">
            <v>0</v>
          </cell>
        </row>
        <row r="18">
          <cell r="A18" t="str">
            <v>L10018A</v>
          </cell>
          <cell r="B18" t="str">
            <v>Telenium-LiteTM Multiple Ring OpenV MSTM NMS Software, Second Client License.</v>
          </cell>
          <cell r="C18">
            <v>0</v>
          </cell>
          <cell r="D18">
            <v>3995</v>
          </cell>
          <cell r="E18" t="str">
            <v>NMS</v>
          </cell>
          <cell r="F18">
            <v>0</v>
          </cell>
        </row>
        <row r="19">
          <cell r="A19" t="str">
            <v>L10018B</v>
          </cell>
          <cell r="B19" t="str">
            <v>Telenium-LiteTM Multiple Ring OpenV MSTM NMS Software, Second Client, 100 Nodes.</v>
          </cell>
          <cell r="C19">
            <v>0</v>
          </cell>
          <cell r="D19">
            <v>6495</v>
          </cell>
          <cell r="E19" t="str">
            <v>NMS</v>
          </cell>
          <cell r="F19">
            <v>0</v>
          </cell>
        </row>
        <row r="20">
          <cell r="A20" t="str">
            <v>L10019A</v>
          </cell>
          <cell r="B20" t="str">
            <v>Shelf, 19 " Width.</v>
          </cell>
          <cell r="C20">
            <v>14</v>
          </cell>
          <cell r="D20">
            <v>1495</v>
          </cell>
          <cell r="E20" t="str">
            <v>Shelf</v>
          </cell>
          <cell r="F20">
            <v>1</v>
          </cell>
        </row>
        <row r="21">
          <cell r="A21" t="str">
            <v>L10019B</v>
          </cell>
          <cell r="B21" t="str">
            <v>Shelf, 19 " Width, Second Generation Mid-Plane.</v>
          </cell>
          <cell r="C21">
            <v>14</v>
          </cell>
          <cell r="D21">
            <v>1695</v>
          </cell>
          <cell r="E21" t="str">
            <v>Shelf</v>
          </cell>
          <cell r="F21">
            <v>1</v>
          </cell>
        </row>
        <row r="22">
          <cell r="A22" t="str">
            <v>L10019C</v>
          </cell>
          <cell r="B22" t="str">
            <v>Shelf, 19 " Width, Second Generation Mid-Plane &amp; Chassis.</v>
          </cell>
          <cell r="C22">
            <v>14</v>
          </cell>
          <cell r="D22">
            <v>1695</v>
          </cell>
          <cell r="E22" t="str">
            <v>Shelf</v>
          </cell>
          <cell r="F22">
            <v>1</v>
          </cell>
        </row>
        <row r="23">
          <cell r="A23" t="str">
            <v>L10019D</v>
          </cell>
          <cell r="B23" t="str">
            <v>Shelf, 19 " Width, Second Generation Mid-Plane, L11001A compatible.</v>
          </cell>
          <cell r="C23">
            <v>14</v>
          </cell>
          <cell r="D23">
            <v>1495</v>
          </cell>
          <cell r="E23" t="str">
            <v>Shelf</v>
          </cell>
          <cell r="F23">
            <v>1</v>
          </cell>
        </row>
        <row r="24">
          <cell r="A24" t="str">
            <v>L10020A</v>
          </cell>
          <cell r="B24" t="str">
            <v>Shelf with Split mid-plane, 19" width.</v>
          </cell>
          <cell r="C24">
            <v>14</v>
          </cell>
          <cell r="D24">
            <v>1495</v>
          </cell>
          <cell r="E24" t="str">
            <v>Shelf</v>
          </cell>
          <cell r="F24">
            <v>1</v>
          </cell>
        </row>
        <row r="25">
          <cell r="A25" t="str">
            <v>L10020B</v>
          </cell>
          <cell r="B25" t="str">
            <v>Shelf with Split mid-plane, 19" Width, Second Generation Chassis.</v>
          </cell>
          <cell r="C25">
            <v>17</v>
          </cell>
          <cell r="D25">
            <v>1695</v>
          </cell>
          <cell r="E25" t="str">
            <v>Shelf</v>
          </cell>
          <cell r="F25">
            <v>1</v>
          </cell>
        </row>
        <row r="26">
          <cell r="A26" t="str">
            <v>L10020C</v>
          </cell>
          <cell r="B26" t="str">
            <v>Shelf with 2nd Generation Split mid-plane, 19" Width, First Generation Chassis</v>
          </cell>
          <cell r="C26">
            <v>14</v>
          </cell>
          <cell r="D26">
            <v>1695</v>
          </cell>
          <cell r="E26" t="str">
            <v>Shelf</v>
          </cell>
          <cell r="F26">
            <v>1</v>
          </cell>
        </row>
        <row r="27">
          <cell r="A27" t="str">
            <v>L10023A</v>
          </cell>
          <cell r="B27" t="str">
            <v>Shelf, 23" width.</v>
          </cell>
          <cell r="C27">
            <v>17</v>
          </cell>
          <cell r="D27">
            <v>1795</v>
          </cell>
          <cell r="E27" t="str">
            <v>Shelf</v>
          </cell>
          <cell r="F27">
            <v>1</v>
          </cell>
        </row>
        <row r="28">
          <cell r="A28" t="str">
            <v>L10023B</v>
          </cell>
          <cell r="B28" t="str">
            <v>Shelf, 23" Width, Second Generation Mid-Plane.</v>
          </cell>
          <cell r="C28">
            <v>17</v>
          </cell>
          <cell r="D28">
            <v>1995</v>
          </cell>
          <cell r="E28" t="str">
            <v>Shelf</v>
          </cell>
          <cell r="F28">
            <v>1</v>
          </cell>
        </row>
        <row r="29">
          <cell r="A29" t="str">
            <v>L10023C</v>
          </cell>
          <cell r="B29" t="str">
            <v>Shelf, 23" Width, Second Generation Mid-Plane &amp; Chassis.</v>
          </cell>
          <cell r="C29">
            <v>17</v>
          </cell>
          <cell r="D29">
            <v>1995</v>
          </cell>
          <cell r="E29" t="str">
            <v>Shelf</v>
          </cell>
          <cell r="F29">
            <v>1</v>
          </cell>
        </row>
        <row r="30">
          <cell r="A30" t="str">
            <v>L10023D</v>
          </cell>
          <cell r="B30" t="str">
            <v>Shelf, 23" Width, Second Generation Mid-Plane, L11001A Compatible.</v>
          </cell>
          <cell r="C30">
            <v>17</v>
          </cell>
          <cell r="D30">
            <v>1995</v>
          </cell>
          <cell r="E30" t="str">
            <v>Shelf</v>
          </cell>
          <cell r="F30">
            <v>1</v>
          </cell>
        </row>
        <row r="31">
          <cell r="A31" t="str">
            <v>L10024A</v>
          </cell>
          <cell r="B31" t="str">
            <v>Shelf with Split mid-plane, 23"width.</v>
          </cell>
          <cell r="C31">
            <v>17</v>
          </cell>
          <cell r="D31">
            <v>1795</v>
          </cell>
          <cell r="E31" t="str">
            <v>Shelf</v>
          </cell>
          <cell r="F31">
            <v>1</v>
          </cell>
        </row>
        <row r="32">
          <cell r="A32" t="str">
            <v>L10024B</v>
          </cell>
          <cell r="B32" t="str">
            <v>Shelf with Split mid-plane, 23" Width, Second Generation Chassis.</v>
          </cell>
          <cell r="C32">
            <v>17</v>
          </cell>
          <cell r="D32">
            <v>1995</v>
          </cell>
          <cell r="E32" t="str">
            <v>Shelf</v>
          </cell>
          <cell r="F32">
            <v>1</v>
          </cell>
        </row>
        <row r="33">
          <cell r="A33" t="str">
            <v>L10115A</v>
          </cell>
          <cell r="B33" t="str">
            <v>Telenium-LiteTM OpenVMSTM Extended Support Service.</v>
          </cell>
          <cell r="C33">
            <v>0</v>
          </cell>
          <cell r="D33">
            <v>2595</v>
          </cell>
          <cell r="E33" t="str">
            <v>NMS</v>
          </cell>
          <cell r="F33">
            <v>0</v>
          </cell>
        </row>
        <row r="34">
          <cell r="A34" t="str">
            <v>L10115B</v>
          </cell>
          <cell r="B34" t="str">
            <v>Telenium-LiteTM OpenVMSTM Extended Support Service, 100 Node.</v>
          </cell>
          <cell r="C34">
            <v>0</v>
          </cell>
          <cell r="D34">
            <v>5195</v>
          </cell>
          <cell r="E34" t="str">
            <v>NMS</v>
          </cell>
          <cell r="F34">
            <v>0</v>
          </cell>
        </row>
        <row r="35">
          <cell r="A35" t="str">
            <v>L10116A</v>
          </cell>
          <cell r="B35" t="str">
            <v>Telenium-LiteTM NT Extended Support Service.</v>
          </cell>
          <cell r="C35">
            <v>0</v>
          </cell>
          <cell r="D35">
            <v>2595</v>
          </cell>
          <cell r="E35" t="str">
            <v>NMS</v>
          </cell>
          <cell r="F35">
            <v>0</v>
          </cell>
        </row>
        <row r="36">
          <cell r="A36" t="str">
            <v>L10117A</v>
          </cell>
          <cell r="B36" t="str">
            <v>Telenium-LiteTM NT Second-Client Extended Support Service.</v>
          </cell>
          <cell r="C36">
            <v>0</v>
          </cell>
          <cell r="D36">
            <v>695</v>
          </cell>
          <cell r="E36" t="str">
            <v>NMS</v>
          </cell>
          <cell r="F36">
            <v>0</v>
          </cell>
        </row>
        <row r="37">
          <cell r="A37" t="str">
            <v>L10118A</v>
          </cell>
          <cell r="B37" t="str">
            <v>Telenium-LiteTM OpenVMSTM Second-Client Extended Support Service.</v>
          </cell>
          <cell r="C37">
            <v>0</v>
          </cell>
          <cell r="D37">
            <v>695</v>
          </cell>
          <cell r="E37" t="str">
            <v>NMS</v>
          </cell>
          <cell r="F37">
            <v>0</v>
          </cell>
        </row>
        <row r="38">
          <cell r="A38" t="str">
            <v>L10118B</v>
          </cell>
          <cell r="B38" t="str">
            <v>Telenium-LiteTM OpenVMSTM Second-Client Extended Support Service, 100 Node.</v>
          </cell>
          <cell r="C38">
            <v>0</v>
          </cell>
          <cell r="D38">
            <v>1385</v>
          </cell>
          <cell r="E38" t="str">
            <v>NMS</v>
          </cell>
          <cell r="F38">
            <v>0</v>
          </cell>
        </row>
        <row r="39">
          <cell r="A39" t="str">
            <v>L10119A</v>
          </cell>
          <cell r="B39" t="str">
            <v>Fan Tray Assembly, Filtered, 2 RU, 19", 120/220 VAC.</v>
          </cell>
          <cell r="C39">
            <v>0</v>
          </cell>
          <cell r="D39">
            <v>900</v>
          </cell>
          <cell r="E39" t="str">
            <v>Fan</v>
          </cell>
          <cell r="F39">
            <v>0</v>
          </cell>
        </row>
        <row r="40">
          <cell r="A40" t="str">
            <v>L10119C</v>
          </cell>
          <cell r="B40" t="str">
            <v>Fan Tray Assembly, Filtered, 2 RU, 19", 48 Vdc.</v>
          </cell>
          <cell r="C40">
            <v>0</v>
          </cell>
          <cell r="D40">
            <v>850</v>
          </cell>
          <cell r="E40" t="str">
            <v>Fan</v>
          </cell>
          <cell r="F40">
            <v>0</v>
          </cell>
        </row>
        <row r="41">
          <cell r="A41" t="str">
            <v>L10119E</v>
          </cell>
          <cell r="B41" t="str">
            <v>Heat Ramp Assembly, 19", 1 RU</v>
          </cell>
          <cell r="C41">
            <v>0</v>
          </cell>
          <cell r="D41">
            <v>125</v>
          </cell>
          <cell r="E41" t="str">
            <v>Fan</v>
          </cell>
          <cell r="F41">
            <v>0</v>
          </cell>
        </row>
        <row r="42">
          <cell r="A42" t="str">
            <v>L10123E</v>
          </cell>
          <cell r="B42" t="str">
            <v>Heat Ramp Assembly, 23", 1 RU</v>
          </cell>
          <cell r="C42">
            <v>0</v>
          </cell>
          <cell r="D42">
            <v>145</v>
          </cell>
          <cell r="E42" t="str">
            <v>Fan</v>
          </cell>
          <cell r="F42">
            <v>0</v>
          </cell>
        </row>
        <row r="43">
          <cell r="A43" t="str">
            <v>L10123A</v>
          </cell>
          <cell r="B43" t="str">
            <v>Fan Tray Assembly, Filtered, 2 RU, 23", 120/220 VAC.</v>
          </cell>
          <cell r="C43">
            <v>0</v>
          </cell>
          <cell r="D43">
            <v>950</v>
          </cell>
          <cell r="E43" t="str">
            <v>Fan</v>
          </cell>
          <cell r="F43">
            <v>0</v>
          </cell>
        </row>
        <row r="44">
          <cell r="A44" t="str">
            <v>L10123C</v>
          </cell>
          <cell r="B44" t="str">
            <v>Fan Tray Assembly, Filtered, 2 RU, 23", 48 Vdc.</v>
          </cell>
          <cell r="C44">
            <v>0</v>
          </cell>
          <cell r="D44">
            <v>900</v>
          </cell>
          <cell r="E44" t="str">
            <v>Fan</v>
          </cell>
          <cell r="F44">
            <v>0</v>
          </cell>
        </row>
        <row r="45">
          <cell r="A45" t="str">
            <v>L10123D</v>
          </cell>
          <cell r="B45" t="str">
            <v>Fan Tray, 23", Top Exhaust, -48 Vdc.</v>
          </cell>
          <cell r="C45">
            <v>0</v>
          </cell>
          <cell r="D45">
            <v>395</v>
          </cell>
          <cell r="E45" t="str">
            <v>Fan</v>
          </cell>
          <cell r="F45">
            <v>0</v>
          </cell>
        </row>
        <row r="46">
          <cell r="A46" t="str">
            <v>L10215A</v>
          </cell>
          <cell r="B46" t="str">
            <v>Telenium-LiteTM OpenVMSTM System Administration Training.</v>
          </cell>
          <cell r="C46">
            <v>0</v>
          </cell>
          <cell r="D46">
            <v>8995</v>
          </cell>
          <cell r="E46" t="str">
            <v>Service</v>
          </cell>
          <cell r="F46">
            <v>0</v>
          </cell>
        </row>
        <row r="47">
          <cell r="A47" t="str">
            <v>L10216A</v>
          </cell>
          <cell r="B47" t="str">
            <v>Telenium-LiteTM NT System Administration Training.</v>
          </cell>
          <cell r="C47">
            <v>0</v>
          </cell>
          <cell r="D47">
            <v>8995</v>
          </cell>
          <cell r="E47" t="str">
            <v>Service</v>
          </cell>
          <cell r="F47">
            <v>0</v>
          </cell>
        </row>
        <row r="48">
          <cell r="A48" t="str">
            <v>L10301A</v>
          </cell>
          <cell r="B48" t="str">
            <v>SonetLYNX Manual Set.</v>
          </cell>
          <cell r="C48">
            <v>0</v>
          </cell>
          <cell r="D48">
            <v>175</v>
          </cell>
          <cell r="E48" t="str">
            <v>Document</v>
          </cell>
          <cell r="F48">
            <v>0</v>
          </cell>
        </row>
        <row r="49">
          <cell r="A49" t="str">
            <v>L10302A</v>
          </cell>
          <cell r="B49" t="str">
            <v>SonetLYNX Manual Set, Modular.</v>
          </cell>
          <cell r="C49">
            <v>0</v>
          </cell>
          <cell r="D49">
            <v>250</v>
          </cell>
          <cell r="E49" t="str">
            <v>Document</v>
          </cell>
          <cell r="F49">
            <v>0</v>
          </cell>
        </row>
        <row r="50">
          <cell r="A50" t="str">
            <v>L10305A</v>
          </cell>
          <cell r="B50" t="str">
            <v>SonetLYNX General Description Manual.</v>
          </cell>
          <cell r="C50">
            <v>0</v>
          </cell>
          <cell r="D50">
            <v>75</v>
          </cell>
          <cell r="E50" t="str">
            <v>Document</v>
          </cell>
          <cell r="F50">
            <v>0</v>
          </cell>
        </row>
        <row r="51">
          <cell r="A51" t="str">
            <v>L10308A</v>
          </cell>
          <cell r="B51" t="str">
            <v>SonetLYNX Technical Manual CD.</v>
          </cell>
          <cell r="C51">
            <v>0</v>
          </cell>
          <cell r="D51">
            <v>75</v>
          </cell>
          <cell r="E51" t="str">
            <v>Document</v>
          </cell>
          <cell r="F51">
            <v>0</v>
          </cell>
        </row>
        <row r="52">
          <cell r="A52" t="str">
            <v>L10315A</v>
          </cell>
          <cell r="B52" t="str">
            <v>Telenium-LiteTM OpenVMSTM Operator Training, User's Site, Megasys Instructor.</v>
          </cell>
          <cell r="C52">
            <v>0</v>
          </cell>
          <cell r="D52">
            <v>3895</v>
          </cell>
          <cell r="E52" t="str">
            <v>Service</v>
          </cell>
          <cell r="F52">
            <v>0</v>
          </cell>
        </row>
        <row r="53">
          <cell r="A53" t="str">
            <v>L10316A</v>
          </cell>
          <cell r="B53" t="str">
            <v>Telenium-LiteTM NT Operator Training, User's Site, Megasys Instructor.</v>
          </cell>
          <cell r="C53">
            <v>0</v>
          </cell>
          <cell r="D53">
            <v>3895</v>
          </cell>
          <cell r="E53" t="str">
            <v>Service</v>
          </cell>
          <cell r="F53">
            <v>0</v>
          </cell>
        </row>
        <row r="54">
          <cell r="A54" t="str">
            <v>L10396A</v>
          </cell>
          <cell r="B54" t="str">
            <v>SonetLYNX Installation &amp; Service Manual.</v>
          </cell>
          <cell r="C54">
            <v>0</v>
          </cell>
          <cell r="D54">
            <v>150</v>
          </cell>
          <cell r="E54" t="str">
            <v>Document</v>
          </cell>
          <cell r="F54">
            <v>0</v>
          </cell>
        </row>
        <row r="55">
          <cell r="A55" t="str">
            <v>L10397A</v>
          </cell>
          <cell r="B55" t="str">
            <v>SonetLYNX Installation &amp; Service Manual. Modular.</v>
          </cell>
          <cell r="C55">
            <v>0</v>
          </cell>
          <cell r="D55">
            <v>200</v>
          </cell>
          <cell r="E55" t="str">
            <v>Document</v>
          </cell>
          <cell r="F55">
            <v>0</v>
          </cell>
        </row>
        <row r="56">
          <cell r="A56" t="str">
            <v>L10400A</v>
          </cell>
          <cell r="B56" t="str">
            <v>SonetLYNX Manual Update Service, Annual Fee.</v>
          </cell>
          <cell r="C56">
            <v>0</v>
          </cell>
          <cell r="D56">
            <v>250</v>
          </cell>
          <cell r="E56" t="str">
            <v>Service</v>
          </cell>
          <cell r="F56">
            <v>0</v>
          </cell>
        </row>
        <row r="57">
          <cell r="A57" t="str">
            <v>L10415A</v>
          </cell>
          <cell r="B57" t="str">
            <v>Telenium-LiteTM OpenVMSTM Operator Training, User's Site, Intelect Instructor.</v>
          </cell>
          <cell r="C57">
            <v>0</v>
          </cell>
          <cell r="D57">
            <v>3895</v>
          </cell>
          <cell r="E57" t="str">
            <v>Service</v>
          </cell>
          <cell r="F57">
            <v>0</v>
          </cell>
        </row>
        <row r="58">
          <cell r="A58" t="str">
            <v>L10416A</v>
          </cell>
          <cell r="B58" t="str">
            <v>Telenium-LiteTM NT Operator Training, User's Site, Intelect Instructor.</v>
          </cell>
          <cell r="C58">
            <v>0</v>
          </cell>
          <cell r="D58">
            <v>3895</v>
          </cell>
          <cell r="E58" t="str">
            <v>Service</v>
          </cell>
          <cell r="F58">
            <v>0</v>
          </cell>
        </row>
        <row r="59">
          <cell r="A59" t="str">
            <v>L11000A</v>
          </cell>
          <cell r="B59" t="str">
            <v>Optical Line Module, 51.84 Mbit/s, No Integrated Transceivers</v>
          </cell>
          <cell r="C59">
            <v>0</v>
          </cell>
          <cell r="D59">
            <v>3220</v>
          </cell>
          <cell r="E59" t="str">
            <v>Controller</v>
          </cell>
          <cell r="F59">
            <v>1</v>
          </cell>
        </row>
        <row r="60">
          <cell r="A60" t="str">
            <v>L11000A/01</v>
          </cell>
          <cell r="B60" t="str">
            <v>OLM-51 Controller, Integrated STS-1 Interface, No Optical Transceiver.</v>
          </cell>
          <cell r="C60">
            <v>-1</v>
          </cell>
          <cell r="D60">
            <v>4215</v>
          </cell>
          <cell r="E60" t="str">
            <v>Controller</v>
          </cell>
          <cell r="F60">
            <v>1</v>
          </cell>
        </row>
        <row r="61">
          <cell r="A61" t="str">
            <v>L11000A/10</v>
          </cell>
          <cell r="B61" t="str">
            <v>OLM-51 Controller, Integrated L11332A Transceiver, No STS-1 Transceiver.</v>
          </cell>
          <cell r="C61">
            <v>-1</v>
          </cell>
          <cell r="D61">
            <v>4815</v>
          </cell>
          <cell r="E61" t="str">
            <v>Controller</v>
          </cell>
          <cell r="F61">
            <v>1</v>
          </cell>
        </row>
        <row r="62">
          <cell r="A62" t="str">
            <v>L11000A/11</v>
          </cell>
          <cell r="B62" t="str">
            <v>OLM-51 Controller, Integrated L11332A Transceiver and STS-1 Transceiver.</v>
          </cell>
          <cell r="C62">
            <v>-1</v>
          </cell>
          <cell r="D62">
            <v>5810</v>
          </cell>
          <cell r="E62" t="str">
            <v>Controller</v>
          </cell>
          <cell r="F62">
            <v>1</v>
          </cell>
        </row>
        <row r="63">
          <cell r="A63" t="str">
            <v>L11000A/20</v>
          </cell>
          <cell r="B63" t="str">
            <v>OLM-51 Controller, Integrated L11432A Transceiver, No STS-1 Transceiver.</v>
          </cell>
          <cell r="C63">
            <v>-1</v>
          </cell>
          <cell r="D63">
            <v>6215</v>
          </cell>
          <cell r="E63" t="str">
            <v>Controller</v>
          </cell>
          <cell r="F63">
            <v>1</v>
          </cell>
        </row>
        <row r="64">
          <cell r="A64" t="str">
            <v>L11000A/21</v>
          </cell>
          <cell r="B64" t="str">
            <v>OLM-51 Controller, Integrated L11432A Transceiver and STS-1 Transceiver.</v>
          </cell>
          <cell r="C64">
            <v>-1</v>
          </cell>
          <cell r="D64">
            <v>7210</v>
          </cell>
          <cell r="E64" t="str">
            <v>Controller</v>
          </cell>
          <cell r="F64">
            <v>1</v>
          </cell>
        </row>
        <row r="65">
          <cell r="A65" t="str">
            <v>L11000A/30</v>
          </cell>
          <cell r="B65" t="str">
            <v>OLM-51 Controller, Integrated L11832A Transceiver, No STS-1 Transceiver.</v>
          </cell>
          <cell r="C65">
            <v>-1</v>
          </cell>
          <cell r="D65">
            <v>6215</v>
          </cell>
          <cell r="E65" t="str">
            <v>Controller</v>
          </cell>
          <cell r="F65">
            <v>1</v>
          </cell>
        </row>
        <row r="66">
          <cell r="A66" t="str">
            <v>L11000A/31</v>
          </cell>
          <cell r="B66" t="str">
            <v>OLM-51 Controller, Integrated L11832A Transceiver and STS-1 Transceiver.</v>
          </cell>
          <cell r="C66">
            <v>-1</v>
          </cell>
          <cell r="D66">
            <v>7210</v>
          </cell>
          <cell r="E66" t="str">
            <v>Controller</v>
          </cell>
          <cell r="F66">
            <v>1</v>
          </cell>
        </row>
        <row r="67">
          <cell r="A67" t="str">
            <v>L11000A/40</v>
          </cell>
          <cell r="B67" t="str">
            <v>OLM-51 Controller, Integrated L11238A Transceiver, No STS-1 Transceiver.</v>
          </cell>
          <cell r="C67">
            <v>-1</v>
          </cell>
          <cell r="D67">
            <v>6815</v>
          </cell>
          <cell r="E67" t="str">
            <v>Controller</v>
          </cell>
          <cell r="F67">
            <v>1</v>
          </cell>
        </row>
        <row r="68">
          <cell r="A68" t="str">
            <v>L11000A/41</v>
          </cell>
          <cell r="B68" t="str">
            <v>OLM-51 Controller, Integrated L11238A Transceiver and STS-1 Transceiver.</v>
          </cell>
          <cell r="C68">
            <v>-1</v>
          </cell>
          <cell r="D68">
            <v>7810</v>
          </cell>
          <cell r="E68" t="str">
            <v>Controller</v>
          </cell>
          <cell r="F68">
            <v>1</v>
          </cell>
        </row>
        <row r="69">
          <cell r="A69" t="str">
            <v>L11001A</v>
          </cell>
          <cell r="B69" t="str">
            <v>Optical Interface Paddleboard.</v>
          </cell>
          <cell r="C69">
            <v>0</v>
          </cell>
          <cell r="D69">
            <v>459</v>
          </cell>
          <cell r="E69" t="str">
            <v>Controller</v>
          </cell>
          <cell r="F69">
            <v>1</v>
          </cell>
        </row>
        <row r="70">
          <cell r="A70" t="str">
            <v>L11002A</v>
          </cell>
          <cell r="B70" t="str">
            <v>STS-1 Sub-module.</v>
          </cell>
          <cell r="C70">
            <v>0</v>
          </cell>
          <cell r="D70">
            <v>995</v>
          </cell>
          <cell r="E70" t="str">
            <v>Controller</v>
          </cell>
          <cell r="F70">
            <v>1</v>
          </cell>
        </row>
        <row r="71">
          <cell r="A71" t="str">
            <v>L11003A</v>
          </cell>
          <cell r="B71" t="str">
            <v>Optical Interface Paddleboard, Single Mode Transmit.</v>
          </cell>
          <cell r="C71">
            <v>0</v>
          </cell>
          <cell r="D71">
            <v>459</v>
          </cell>
          <cell r="E71" t="str">
            <v>Controller</v>
          </cell>
          <cell r="F71">
            <v>1</v>
          </cell>
        </row>
        <row r="72">
          <cell r="A72" t="str">
            <v>L11003B</v>
          </cell>
          <cell r="B72" t="str">
            <v>Optical Interface Paddleboard, Multi-Mode Transmit.</v>
          </cell>
          <cell r="C72">
            <v>0</v>
          </cell>
          <cell r="D72">
            <v>459</v>
          </cell>
          <cell r="E72" t="str">
            <v>Controller</v>
          </cell>
          <cell r="F72">
            <v>1</v>
          </cell>
        </row>
        <row r="73">
          <cell r="A73" t="str">
            <v>L11004A</v>
          </cell>
          <cell r="B73" t="str">
            <v>Kit, Mid-Plane BSC Connector Upgrade for Use with L11003A/B.</v>
          </cell>
          <cell r="C73">
            <v>0</v>
          </cell>
          <cell r="D73">
            <v>25</v>
          </cell>
          <cell r="E73" t="str">
            <v>Controller</v>
          </cell>
          <cell r="F73">
            <v>0</v>
          </cell>
        </row>
        <row r="74">
          <cell r="A74" t="str">
            <v>L11238A</v>
          </cell>
          <cell r="B74" t="str">
            <v>OLM-51 Laser Transceiver, 1310 nm, TX -2 dBm min., RX -38 dBm.</v>
          </cell>
          <cell r="C74">
            <v>0</v>
          </cell>
          <cell r="D74">
            <v>3595</v>
          </cell>
          <cell r="E74" t="str">
            <v>Controller</v>
          </cell>
          <cell r="F74">
            <v>1</v>
          </cell>
        </row>
        <row r="75">
          <cell r="A75" t="str">
            <v>L11332A</v>
          </cell>
          <cell r="B75" t="str">
            <v>OLM-51 LED Transceiver (Multi-mode only), 1310 nm, TX -14 dBm min., RX -32 dBm.</v>
          </cell>
          <cell r="C75">
            <v>0</v>
          </cell>
          <cell r="D75">
            <v>1595</v>
          </cell>
          <cell r="E75" t="str">
            <v>Controller</v>
          </cell>
          <cell r="F75">
            <v>1</v>
          </cell>
        </row>
        <row r="76">
          <cell r="A76" t="str">
            <v>L11432A</v>
          </cell>
          <cell r="B76" t="str">
            <v>OLM-51 Laser Transceiver, 1310 nm, TX -14 dBm min., RX -32 dBm.</v>
          </cell>
          <cell r="C76">
            <v>0</v>
          </cell>
          <cell r="D76">
            <v>2995</v>
          </cell>
          <cell r="E76" t="str">
            <v>Controller</v>
          </cell>
          <cell r="F76">
            <v>1</v>
          </cell>
        </row>
        <row r="77">
          <cell r="A77" t="str">
            <v>L11500A-01</v>
          </cell>
          <cell r="B77" t="str">
            <v>ODM-51 Laser Transceiver, 1310 nm, TX -8dBm min., RX -32 dBm.</v>
          </cell>
          <cell r="C77">
            <v>0</v>
          </cell>
          <cell r="D77">
            <v>3250</v>
          </cell>
          <cell r="E77" t="str">
            <v>ODM</v>
          </cell>
          <cell r="F77">
            <v>1</v>
          </cell>
        </row>
        <row r="78">
          <cell r="A78" t="str">
            <v>L11500A-02</v>
          </cell>
          <cell r="B78" t="str">
            <v>ODM-51 Laser Transceiver, 1310 nm, TX -3dBm min., RX -32 dBm.</v>
          </cell>
          <cell r="C78">
            <v>0</v>
          </cell>
          <cell r="D78">
            <v>3495</v>
          </cell>
          <cell r="E78" t="str">
            <v>ODM</v>
          </cell>
          <cell r="F78">
            <v>1</v>
          </cell>
        </row>
        <row r="79">
          <cell r="A79" t="str">
            <v>L11500A-03</v>
          </cell>
          <cell r="B79" t="str">
            <v>ODM-51 Laser Transceiver, 1310 nm, TX -3dBm min., RX -38 dBm.</v>
          </cell>
          <cell r="C79">
            <v>0</v>
          </cell>
          <cell r="D79">
            <v>4995</v>
          </cell>
          <cell r="E79" t="str">
            <v>ODM</v>
          </cell>
          <cell r="F79">
            <v>1</v>
          </cell>
        </row>
        <row r="80">
          <cell r="A80" t="str">
            <v>L11500A-04</v>
          </cell>
          <cell r="B80" t="str">
            <v>ODM-51 LED Transceiver, 1310 nm, TX -18 dBm min., RX -32 dBm.</v>
          </cell>
          <cell r="C80">
            <v>0</v>
          </cell>
          <cell r="D80">
            <v>2495</v>
          </cell>
          <cell r="E80" t="str">
            <v>ODM</v>
          </cell>
          <cell r="F80">
            <v>1</v>
          </cell>
        </row>
        <row r="81">
          <cell r="A81" t="str">
            <v>L11832A</v>
          </cell>
          <cell r="B81" t="str">
            <v>OLM-51 Laser Transceiver, 1310 nm, TX -8 dBm min., RX -32 dBm.</v>
          </cell>
          <cell r="C81">
            <v>0</v>
          </cell>
          <cell r="D81">
            <v>2995</v>
          </cell>
          <cell r="E81" t="str">
            <v>Controller</v>
          </cell>
          <cell r="F81">
            <v>1</v>
          </cell>
        </row>
        <row r="82">
          <cell r="A82" t="str">
            <v>L13000A</v>
          </cell>
          <cell r="B82" t="str">
            <v>Optical Line Module, 155.52 Mbit/s, no Integrated Transceiver</v>
          </cell>
          <cell r="C82">
            <v>0</v>
          </cell>
          <cell r="D82">
            <v>6420</v>
          </cell>
          <cell r="E82" t="str">
            <v>Controller</v>
          </cell>
          <cell r="F82">
            <v>1</v>
          </cell>
        </row>
        <row r="83">
          <cell r="A83" t="str">
            <v>L13000A/10</v>
          </cell>
          <cell r="B83" t="str">
            <v>OLM-155 Controller with Integrated L13500A-01 Transceiver, 1st Generation.</v>
          </cell>
          <cell r="C83">
            <v>-1</v>
          </cell>
          <cell r="D83">
            <v>7790</v>
          </cell>
          <cell r="E83" t="str">
            <v>Controller</v>
          </cell>
          <cell r="F83">
            <v>1</v>
          </cell>
        </row>
        <row r="84">
          <cell r="A84" t="str">
            <v>L13000A/20</v>
          </cell>
          <cell r="B84" t="str">
            <v>OLM-155 Controller with Integrated L13500A-02 Transceiver, 1st Generation.</v>
          </cell>
          <cell r="C84">
            <v>-1</v>
          </cell>
          <cell r="D84">
            <v>8790</v>
          </cell>
          <cell r="E84" t="str">
            <v>Controller</v>
          </cell>
          <cell r="F84">
            <v>1</v>
          </cell>
        </row>
        <row r="85">
          <cell r="A85" t="str">
            <v>L13000A/30</v>
          </cell>
          <cell r="B85" t="str">
            <v>OLM-155 Controller with Integrated L13500A-03 Transceiver, 1st Generation.</v>
          </cell>
          <cell r="C85">
            <v>-1</v>
          </cell>
          <cell r="D85">
            <v>10790</v>
          </cell>
          <cell r="E85" t="str">
            <v>Controller</v>
          </cell>
          <cell r="F85">
            <v>1</v>
          </cell>
        </row>
        <row r="86">
          <cell r="A86" t="str">
            <v>L13000A/40</v>
          </cell>
          <cell r="B86" t="str">
            <v>OLM-155 Controller with Integrated L13500A-04 Transceiver, 1st Generation.</v>
          </cell>
          <cell r="C86">
            <v>-1</v>
          </cell>
          <cell r="D86">
            <v>12790</v>
          </cell>
          <cell r="E86" t="str">
            <v>Controller</v>
          </cell>
          <cell r="F86">
            <v>1</v>
          </cell>
        </row>
        <row r="87">
          <cell r="A87" t="str">
            <v>L13000A/50</v>
          </cell>
          <cell r="B87" t="str">
            <v>OLM-155 Controller with Integrated L13500A-05 Transceiver, 1st Generation.</v>
          </cell>
          <cell r="C87">
            <v>-1</v>
          </cell>
          <cell r="D87">
            <v>10290</v>
          </cell>
          <cell r="E87" t="str">
            <v>Controller</v>
          </cell>
          <cell r="F87">
            <v>1</v>
          </cell>
        </row>
        <row r="88">
          <cell r="A88" t="str">
            <v>L13000A/60</v>
          </cell>
          <cell r="B88" t="str">
            <v>OLM-155 Controller with Integrated L13500A-06 Transceiver, 1st Generation.</v>
          </cell>
          <cell r="C88">
            <v>-1</v>
          </cell>
          <cell r="D88">
            <v>9290</v>
          </cell>
          <cell r="E88" t="str">
            <v>Controller</v>
          </cell>
          <cell r="F88">
            <v>1</v>
          </cell>
        </row>
        <row r="89">
          <cell r="A89" t="str">
            <v>L13000A/70</v>
          </cell>
          <cell r="B89" t="str">
            <v>OLM-155 Controller with Integrated L13500A-07 Transceiver, 1st Generation.</v>
          </cell>
          <cell r="C89">
            <v>-1</v>
          </cell>
          <cell r="D89">
            <v>11790</v>
          </cell>
          <cell r="E89" t="str">
            <v>Controller</v>
          </cell>
          <cell r="F89">
            <v>1</v>
          </cell>
        </row>
        <row r="90">
          <cell r="A90" t="str">
            <v>L13000B</v>
          </cell>
          <cell r="B90" t="str">
            <v>Optical Line Module, 155.52 Mbit/s, no Integrated Transceiver, 2nd Generation.</v>
          </cell>
          <cell r="C90">
            <v>0</v>
          </cell>
          <cell r="D90">
            <v>5795</v>
          </cell>
          <cell r="E90" t="str">
            <v>Controller</v>
          </cell>
          <cell r="F90">
            <v>1</v>
          </cell>
        </row>
        <row r="91">
          <cell r="A91" t="str">
            <v>L13000B/10</v>
          </cell>
          <cell r="B91" t="str">
            <v>OLM-155 Controller with Integrated L13500A-01 Transceiver, 2nd Generation.</v>
          </cell>
          <cell r="C91">
            <v>-1</v>
          </cell>
          <cell r="D91">
            <v>7790</v>
          </cell>
          <cell r="E91" t="str">
            <v>Controller</v>
          </cell>
          <cell r="F91">
            <v>1</v>
          </cell>
        </row>
        <row r="92">
          <cell r="A92" t="str">
            <v>L13000B/20</v>
          </cell>
          <cell r="B92" t="str">
            <v>OLM-155 Controller with Integrated L13500A-02 Transceiver, 2nd Generation.</v>
          </cell>
          <cell r="C92">
            <v>-1</v>
          </cell>
          <cell r="D92">
            <v>8790</v>
          </cell>
          <cell r="E92" t="str">
            <v>Controller</v>
          </cell>
          <cell r="F92">
            <v>1</v>
          </cell>
        </row>
        <row r="93">
          <cell r="A93" t="str">
            <v>L13000B/30</v>
          </cell>
          <cell r="B93" t="str">
            <v>OLM-155 Controller with Integrated L13500A-03 Transceiver, 2nd Generation.</v>
          </cell>
          <cell r="C93">
            <v>-1</v>
          </cell>
          <cell r="D93">
            <v>10790</v>
          </cell>
          <cell r="E93" t="str">
            <v>Controller</v>
          </cell>
          <cell r="F93">
            <v>1</v>
          </cell>
        </row>
        <row r="94">
          <cell r="A94" t="str">
            <v>L13000B/40</v>
          </cell>
          <cell r="B94" t="str">
            <v>OLM-155 Controller with Integrated L13500A-04 Transceiver, 2nd Generation.</v>
          </cell>
          <cell r="C94">
            <v>-1</v>
          </cell>
          <cell r="D94">
            <v>12790</v>
          </cell>
          <cell r="E94" t="str">
            <v>Controller</v>
          </cell>
          <cell r="F94">
            <v>1</v>
          </cell>
        </row>
        <row r="95">
          <cell r="A95" t="str">
            <v>L13000B/50</v>
          </cell>
          <cell r="B95" t="str">
            <v>OLM-155 Controller with Integrated L13500A-05 Transceiver, 2nd Generation.</v>
          </cell>
          <cell r="C95">
            <v>-1</v>
          </cell>
          <cell r="D95">
            <v>10290</v>
          </cell>
          <cell r="E95" t="str">
            <v>Controller</v>
          </cell>
          <cell r="F95">
            <v>1</v>
          </cell>
        </row>
        <row r="96">
          <cell r="A96" t="str">
            <v>L13000B/60</v>
          </cell>
          <cell r="B96" t="str">
            <v>OLM-155 Controller with Integrated L13500A-06 Transceiver, 2nd Generation.</v>
          </cell>
          <cell r="C96">
            <v>-1</v>
          </cell>
          <cell r="D96">
            <v>9290</v>
          </cell>
          <cell r="E96" t="str">
            <v>Controller</v>
          </cell>
          <cell r="F96">
            <v>1</v>
          </cell>
        </row>
        <row r="97">
          <cell r="A97" t="str">
            <v>L13000B/70</v>
          </cell>
          <cell r="B97" t="str">
            <v>OLM-155 Controller with Integrated L13500A-07 Transceiver, 2nd Generation.</v>
          </cell>
          <cell r="C97">
            <v>-1</v>
          </cell>
          <cell r="D97">
            <v>11790</v>
          </cell>
          <cell r="E97" t="str">
            <v>Controller</v>
          </cell>
          <cell r="F97">
            <v>1</v>
          </cell>
        </row>
        <row r="98">
          <cell r="A98" t="str">
            <v>L13000C</v>
          </cell>
          <cell r="B98" t="str">
            <v>Optical Line Module, 155.52 Mbit/s, no Integrated Transceiver, 3rd Generation.</v>
          </cell>
          <cell r="C98">
            <v>0</v>
          </cell>
          <cell r="D98">
            <v>4295</v>
          </cell>
          <cell r="E98" t="str">
            <v>Controller</v>
          </cell>
          <cell r="F98">
            <v>1</v>
          </cell>
        </row>
        <row r="99">
          <cell r="A99" t="str">
            <v>L13000C/10</v>
          </cell>
          <cell r="B99" t="str">
            <v>OLM-155 Controller with Integrated L13500A-01 Transceiver, 3rd Generation.</v>
          </cell>
          <cell r="C99">
            <v>-1</v>
          </cell>
          <cell r="D99">
            <v>7790</v>
          </cell>
          <cell r="E99" t="str">
            <v>Controller</v>
          </cell>
          <cell r="F99">
            <v>1</v>
          </cell>
        </row>
        <row r="100">
          <cell r="A100" t="str">
            <v>L13000C/20</v>
          </cell>
          <cell r="B100" t="str">
            <v>OLM-155 Controller with Integrated L13500A-02 Transceiver, 3rd Generation.</v>
          </cell>
          <cell r="C100">
            <v>-1</v>
          </cell>
          <cell r="D100">
            <v>7290</v>
          </cell>
          <cell r="E100" t="str">
            <v>Controller</v>
          </cell>
          <cell r="F100">
            <v>1</v>
          </cell>
        </row>
        <row r="101">
          <cell r="A101" t="str">
            <v>L13000C/30</v>
          </cell>
          <cell r="B101" t="str">
            <v>OLM-155 Controller with Integrated L13500A-03 Transceiver, 3rd Generation.</v>
          </cell>
          <cell r="C101">
            <v>-1</v>
          </cell>
          <cell r="D101">
            <v>10790</v>
          </cell>
          <cell r="E101" t="str">
            <v>Controller</v>
          </cell>
          <cell r="F101">
            <v>1</v>
          </cell>
        </row>
        <row r="102">
          <cell r="A102" t="str">
            <v>L13000C/40</v>
          </cell>
          <cell r="B102" t="str">
            <v>OLM-155 Controller with Integrated L13500A-04 Transceiver, 3rd Generation.</v>
          </cell>
          <cell r="C102">
            <v>-1</v>
          </cell>
          <cell r="D102">
            <v>12790</v>
          </cell>
          <cell r="E102" t="str">
            <v>Controller</v>
          </cell>
          <cell r="F102">
            <v>1</v>
          </cell>
        </row>
        <row r="103">
          <cell r="A103" t="str">
            <v>L13000C/50</v>
          </cell>
          <cell r="B103" t="str">
            <v>OLM-155 Controller with Integrated L13500A-05 Transceiver, 3rd Generation.</v>
          </cell>
          <cell r="C103">
            <v>-1</v>
          </cell>
          <cell r="D103">
            <v>10290</v>
          </cell>
          <cell r="E103" t="str">
            <v>Controller</v>
          </cell>
          <cell r="F103">
            <v>1</v>
          </cell>
        </row>
        <row r="104">
          <cell r="A104" t="str">
            <v>L13000C/60</v>
          </cell>
          <cell r="B104" t="str">
            <v>OLM-155 Controller with Integrated L13500A-06 Transceiver, 3rd Generation.</v>
          </cell>
          <cell r="C104">
            <v>-1</v>
          </cell>
          <cell r="D104">
            <v>9290</v>
          </cell>
          <cell r="E104" t="str">
            <v>Controller</v>
          </cell>
          <cell r="F104">
            <v>1</v>
          </cell>
        </row>
        <row r="105">
          <cell r="A105" t="str">
            <v>L13000C/70</v>
          </cell>
          <cell r="B105" t="str">
            <v>OLM-155 Controller with Integrated L13500A-07 Transceiver, 3rd Generation.</v>
          </cell>
          <cell r="C105">
            <v>-1</v>
          </cell>
          <cell r="D105">
            <v>11790</v>
          </cell>
          <cell r="E105" t="str">
            <v>Controller</v>
          </cell>
          <cell r="F105">
            <v>1</v>
          </cell>
        </row>
        <row r="106">
          <cell r="A106" t="str">
            <v>L13500A-01</v>
          </cell>
          <cell r="B106" t="str">
            <v>OLM-155 LED Transceiver (Multi-mode only), OLM-155.</v>
          </cell>
          <cell r="C106">
            <v>0</v>
          </cell>
          <cell r="D106">
            <v>1995</v>
          </cell>
          <cell r="E106" t="str">
            <v>Controller</v>
          </cell>
          <cell r="F106">
            <v>1</v>
          </cell>
        </row>
        <row r="107">
          <cell r="A107" t="str">
            <v>L13500A-02</v>
          </cell>
          <cell r="B107" t="str">
            <v>OLM-155 Laser Transceiver, 1310 nm, TX -8dBm min., RX -32 dBm.</v>
          </cell>
          <cell r="C107">
            <v>0</v>
          </cell>
          <cell r="D107">
            <v>2995</v>
          </cell>
          <cell r="E107" t="str">
            <v>Controller</v>
          </cell>
          <cell r="F107">
            <v>1</v>
          </cell>
        </row>
        <row r="108">
          <cell r="A108" t="str">
            <v>L13500A-03</v>
          </cell>
          <cell r="B108" t="str">
            <v>OLM-155 Laser Transceiver, 1310 nm, TX -3 dBm min., RX -38 dBm.</v>
          </cell>
          <cell r="C108">
            <v>0</v>
          </cell>
          <cell r="D108">
            <v>4995</v>
          </cell>
          <cell r="E108" t="str">
            <v>Controller</v>
          </cell>
          <cell r="F108">
            <v>1</v>
          </cell>
        </row>
        <row r="109">
          <cell r="A109" t="str">
            <v>L13500A-04</v>
          </cell>
          <cell r="B109" t="str">
            <v>OLM-155 Laser Transceiver, 1550 nm, TX -3 dBm min., RX -38 dBm.</v>
          </cell>
          <cell r="C109">
            <v>0</v>
          </cell>
          <cell r="D109">
            <v>6995</v>
          </cell>
          <cell r="E109" t="str">
            <v>Controller</v>
          </cell>
          <cell r="F109">
            <v>1</v>
          </cell>
        </row>
        <row r="110">
          <cell r="A110" t="str">
            <v>L13500A-05</v>
          </cell>
          <cell r="B110" t="str">
            <v>OLM-155 Laser Transceiver, 1310 nm, TX -8 dBm min., RX -38 dBm.</v>
          </cell>
          <cell r="C110">
            <v>0</v>
          </cell>
          <cell r="D110">
            <v>4495</v>
          </cell>
          <cell r="E110" t="str">
            <v>Controller</v>
          </cell>
          <cell r="F110">
            <v>1</v>
          </cell>
        </row>
        <row r="111">
          <cell r="A111" t="str">
            <v>L13500A-06</v>
          </cell>
          <cell r="B111" t="str">
            <v>OLM-155 Laser Transceiver, 1310 nm, TX -3 dBm min., RX -32 dBm.</v>
          </cell>
          <cell r="C111">
            <v>0</v>
          </cell>
          <cell r="D111">
            <v>3495</v>
          </cell>
          <cell r="E111" t="str">
            <v>Controller</v>
          </cell>
          <cell r="F111">
            <v>1</v>
          </cell>
        </row>
        <row r="112">
          <cell r="A112" t="str">
            <v>L13500A-07</v>
          </cell>
          <cell r="B112" t="str">
            <v>OLM-155 Laser Transceiver, 1550 nm, TX -3 dBm min., RX -32 dBm.</v>
          </cell>
          <cell r="C112">
            <v>0</v>
          </cell>
          <cell r="D112">
            <v>5995</v>
          </cell>
          <cell r="E112" t="str">
            <v>Controller</v>
          </cell>
          <cell r="F112">
            <v>1</v>
          </cell>
        </row>
        <row r="113">
          <cell r="A113" t="str">
            <v>L13600A-01</v>
          </cell>
          <cell r="B113" t="str">
            <v>ODM 51 Electrical Transceiver</v>
          </cell>
          <cell r="C113">
            <v>0</v>
          </cell>
          <cell r="D113">
            <v>3250</v>
          </cell>
          <cell r="E113" t="str">
            <v>ODM</v>
          </cell>
          <cell r="F113">
            <v>1</v>
          </cell>
        </row>
        <row r="114">
          <cell r="A114" t="str">
            <v>L13900A</v>
          </cell>
          <cell r="B114" t="str">
            <v>Optical Drop Module, 51.84 Mbit/s, No Integrated Transceivers.</v>
          </cell>
          <cell r="C114">
            <v>0</v>
          </cell>
          <cell r="D114">
            <v>2420</v>
          </cell>
          <cell r="E114" t="str">
            <v>ODM</v>
          </cell>
          <cell r="F114">
            <v>1</v>
          </cell>
        </row>
        <row r="115">
          <cell r="A115" t="str">
            <v>L13900A/01</v>
          </cell>
          <cell r="B115" t="str">
            <v>ODM-51 with Integrated L13600A-01 STS-1 Transceiver, No Optical Transceiver.</v>
          </cell>
          <cell r="C115">
            <v>-1</v>
          </cell>
          <cell r="D115">
            <v>5670</v>
          </cell>
          <cell r="E115" t="str">
            <v>ODM</v>
          </cell>
          <cell r="F115">
            <v>1</v>
          </cell>
        </row>
        <row r="116">
          <cell r="A116" t="str">
            <v>L13900A/10</v>
          </cell>
          <cell r="B116" t="str">
            <v>ODM-51 with Integrated L11500A-01 Transceiver, No STS-1 Transceiver.</v>
          </cell>
          <cell r="C116">
            <v>-1</v>
          </cell>
          <cell r="D116">
            <v>5670</v>
          </cell>
          <cell r="E116" t="str">
            <v>ODM</v>
          </cell>
          <cell r="F116">
            <v>1</v>
          </cell>
        </row>
        <row r="117">
          <cell r="A117" t="str">
            <v>L13900A/11</v>
          </cell>
          <cell r="B117" t="str">
            <v>ODM-51 with Integrated L11500A-01 &amp; L13600-01 STS-1 Transceivers.</v>
          </cell>
          <cell r="C117">
            <v>-1</v>
          </cell>
          <cell r="D117">
            <v>8920</v>
          </cell>
          <cell r="E117" t="str">
            <v>ODM</v>
          </cell>
          <cell r="F117">
            <v>1</v>
          </cell>
        </row>
        <row r="118">
          <cell r="A118" t="str">
            <v>L13900A/20</v>
          </cell>
          <cell r="B118" t="str">
            <v>ODM-51 with Integrated L11500A-02 Transceiver, No STS-1 Transceiver.</v>
          </cell>
          <cell r="C118">
            <v>-1</v>
          </cell>
          <cell r="D118">
            <v>5915</v>
          </cell>
          <cell r="E118" t="str">
            <v>ODM</v>
          </cell>
          <cell r="F118">
            <v>1</v>
          </cell>
        </row>
        <row r="119">
          <cell r="A119" t="str">
            <v>L13900A/21</v>
          </cell>
          <cell r="B119" t="str">
            <v>ODM-51 with Integrated L11500A-02 &amp; L13600-01 STS-1 Transceivers.</v>
          </cell>
          <cell r="C119">
            <v>-1</v>
          </cell>
          <cell r="D119">
            <v>9165</v>
          </cell>
          <cell r="E119" t="str">
            <v>ODM</v>
          </cell>
          <cell r="F119">
            <v>1</v>
          </cell>
        </row>
        <row r="120">
          <cell r="A120" t="str">
            <v>L13900A/30</v>
          </cell>
          <cell r="B120" t="str">
            <v>ODM-51 with Integrated L11500A-03 Transceiver, No STS-1 Transceiver.</v>
          </cell>
          <cell r="C120">
            <v>-1</v>
          </cell>
          <cell r="D120">
            <v>7415</v>
          </cell>
          <cell r="E120" t="str">
            <v>ODM</v>
          </cell>
          <cell r="F120">
            <v>1</v>
          </cell>
        </row>
        <row r="121">
          <cell r="A121" t="str">
            <v>L13900A/31</v>
          </cell>
          <cell r="B121" t="str">
            <v>ODM-51 with Integrated L11500A-03 &amp; L13600-01 STS-1 Transceivers.</v>
          </cell>
          <cell r="C121">
            <v>-1</v>
          </cell>
          <cell r="D121">
            <v>10665</v>
          </cell>
          <cell r="E121" t="str">
            <v>ODM</v>
          </cell>
          <cell r="F121">
            <v>1</v>
          </cell>
        </row>
        <row r="122">
          <cell r="A122" t="str">
            <v>L13900A/40</v>
          </cell>
          <cell r="B122" t="str">
            <v>ODM-51 with Integrated L11500A-04 Transceiver, No STS-1 Transceiver.</v>
          </cell>
          <cell r="C122">
            <v>-1</v>
          </cell>
          <cell r="D122">
            <v>4915</v>
          </cell>
          <cell r="E122" t="str">
            <v>ODM</v>
          </cell>
          <cell r="F122">
            <v>1</v>
          </cell>
        </row>
        <row r="123">
          <cell r="A123" t="str">
            <v>L13900A/41</v>
          </cell>
          <cell r="B123" t="str">
            <v>ODM-51 with Integrated L11500A-04 &amp; L13600-01 STS-1 Transceivers.</v>
          </cell>
          <cell r="C123">
            <v>-1</v>
          </cell>
          <cell r="D123">
            <v>8165</v>
          </cell>
          <cell r="E123" t="str">
            <v>ODM</v>
          </cell>
          <cell r="F123">
            <v>1</v>
          </cell>
        </row>
        <row r="124">
          <cell r="A124" t="str">
            <v>L13901A</v>
          </cell>
          <cell r="B124" t="str">
            <v>Optical Drop Module Paddleboard.</v>
          </cell>
          <cell r="C124">
            <v>0</v>
          </cell>
          <cell r="D124">
            <v>459</v>
          </cell>
          <cell r="E124" t="str">
            <v>ODM</v>
          </cell>
          <cell r="F124">
            <v>1</v>
          </cell>
        </row>
        <row r="125">
          <cell r="A125" t="str">
            <v>L14006A</v>
          </cell>
          <cell r="B125" t="str">
            <v>Battery Pack, 6 hour.</v>
          </cell>
          <cell r="C125">
            <v>0</v>
          </cell>
          <cell r="D125">
            <v>595</v>
          </cell>
          <cell r="E125" t="str">
            <v>Power</v>
          </cell>
          <cell r="F125">
            <v>0</v>
          </cell>
        </row>
        <row r="126">
          <cell r="A126" t="str">
            <v>L14024A</v>
          </cell>
          <cell r="B126" t="str">
            <v>Battery Pack, 2/4 hour.</v>
          </cell>
          <cell r="C126">
            <v>0</v>
          </cell>
          <cell r="D126">
            <v>395</v>
          </cell>
          <cell r="E126" t="str">
            <v>Power</v>
          </cell>
          <cell r="F126">
            <v>0</v>
          </cell>
        </row>
        <row r="127">
          <cell r="A127" t="str">
            <v>L14100A</v>
          </cell>
          <cell r="B127" t="str">
            <v>External Power Supply Module (Brick).</v>
          </cell>
          <cell r="C127">
            <v>0</v>
          </cell>
          <cell r="D127">
            <v>695</v>
          </cell>
          <cell r="E127" t="str">
            <v>Power</v>
          </cell>
          <cell r="F127">
            <v>0</v>
          </cell>
        </row>
        <row r="128">
          <cell r="A128" t="str">
            <v>L14120A</v>
          </cell>
          <cell r="B128" t="str">
            <v>External Power Supply, 120VAC to -48Vdc, Optional UPS Capability.</v>
          </cell>
          <cell r="C128">
            <v>0</v>
          </cell>
          <cell r="D128">
            <v>2225</v>
          </cell>
          <cell r="E128" t="str">
            <v>Power</v>
          </cell>
          <cell r="F128">
            <v>0</v>
          </cell>
        </row>
        <row r="129">
          <cell r="A129" t="str">
            <v>L14121A</v>
          </cell>
          <cell r="B129" t="str">
            <v>Rectifier Module, 48Vdc@6amp, for L14120A.</v>
          </cell>
          <cell r="C129">
            <v>0</v>
          </cell>
          <cell r="D129">
            <v>610</v>
          </cell>
          <cell r="E129" t="str">
            <v>Power</v>
          </cell>
          <cell r="F129">
            <v>0</v>
          </cell>
        </row>
        <row r="130">
          <cell r="A130" t="str">
            <v>L14122A</v>
          </cell>
          <cell r="B130" t="str">
            <v>Kit, Battery Accessories Only.</v>
          </cell>
          <cell r="C130">
            <v>0</v>
          </cell>
          <cell r="D130">
            <v>300</v>
          </cell>
          <cell r="E130" t="str">
            <v>Power</v>
          </cell>
          <cell r="F130">
            <v>0</v>
          </cell>
        </row>
        <row r="131">
          <cell r="A131" t="str">
            <v>L14300A</v>
          </cell>
          <cell r="B131" t="str">
            <v>Ethernet Hub, 5 port (4+1).</v>
          </cell>
          <cell r="C131">
            <v>0</v>
          </cell>
          <cell r="D131">
            <v>149</v>
          </cell>
          <cell r="E131" t="str">
            <v>Misc</v>
          </cell>
          <cell r="F131">
            <v>0</v>
          </cell>
        </row>
        <row r="132">
          <cell r="A132" t="str">
            <v>L14400A</v>
          </cell>
          <cell r="B132" t="str">
            <v>Modem, V.32 bis, 14.4 K Baud.</v>
          </cell>
          <cell r="C132">
            <v>0</v>
          </cell>
          <cell r="D132">
            <v>95</v>
          </cell>
          <cell r="E132" t="str">
            <v>Misc</v>
          </cell>
          <cell r="F132">
            <v>0</v>
          </cell>
        </row>
        <row r="133">
          <cell r="A133" t="str">
            <v>L14401A</v>
          </cell>
          <cell r="B133" t="str">
            <v>Modem, V.34, 14.4 K/28.8 K Baud.</v>
          </cell>
          <cell r="C133">
            <v>0</v>
          </cell>
          <cell r="D133">
            <v>95</v>
          </cell>
          <cell r="E133" t="str">
            <v>Misc</v>
          </cell>
          <cell r="F133">
            <v>0</v>
          </cell>
        </row>
        <row r="134">
          <cell r="A134" t="str">
            <v>L14500A</v>
          </cell>
          <cell r="B134" t="str">
            <v>Telenium-LiteTM NT Platform Computer, 266 MHz.</v>
          </cell>
          <cell r="C134">
            <v>0</v>
          </cell>
          <cell r="D134">
            <v>5835</v>
          </cell>
          <cell r="E134" t="str">
            <v>NMS</v>
          </cell>
          <cell r="F134">
            <v>0</v>
          </cell>
        </row>
        <row r="135">
          <cell r="A135" t="str">
            <v>L14500B</v>
          </cell>
          <cell r="B135" t="str">
            <v>Telenium-LiteTM NT Platform Computer, 300 MHZ.</v>
          </cell>
          <cell r="C135">
            <v>0</v>
          </cell>
          <cell r="D135">
            <v>6275</v>
          </cell>
          <cell r="E135" t="str">
            <v>NMS</v>
          </cell>
          <cell r="F135">
            <v>0</v>
          </cell>
        </row>
        <row r="136">
          <cell r="A136" t="str">
            <v>L14500C</v>
          </cell>
          <cell r="B136" t="str">
            <v>Telenium-Lite NT Platform Computer, 200 MHZ.</v>
          </cell>
          <cell r="C136">
            <v>0</v>
          </cell>
          <cell r="D136">
            <v>5835</v>
          </cell>
          <cell r="E136" t="str">
            <v>NMS</v>
          </cell>
          <cell r="F136">
            <v>0</v>
          </cell>
        </row>
        <row r="137">
          <cell r="A137" t="str">
            <v>L14510A</v>
          </cell>
          <cell r="B137" t="str">
            <v xml:space="preserve">Telenium-LiteTM NT Display Monitor, 1280 x 1024, 19". </v>
          </cell>
          <cell r="C137">
            <v>0</v>
          </cell>
          <cell r="D137">
            <v>1165</v>
          </cell>
          <cell r="E137" t="str">
            <v>NMS</v>
          </cell>
          <cell r="F137">
            <v>0</v>
          </cell>
        </row>
        <row r="138">
          <cell r="A138" t="str">
            <v>L14510B</v>
          </cell>
          <cell r="B138" t="str">
            <v xml:space="preserve">Telenium-LiteTM NT Display Monitor, 1280 x 1024, 21". </v>
          </cell>
          <cell r="C138">
            <v>0</v>
          </cell>
          <cell r="D138">
            <v>1895</v>
          </cell>
          <cell r="E138" t="str">
            <v>NMS</v>
          </cell>
          <cell r="F138">
            <v>0</v>
          </cell>
        </row>
        <row r="139">
          <cell r="A139" t="str">
            <v>L14520A</v>
          </cell>
          <cell r="B139" t="str">
            <v xml:space="preserve">ISA Bus Module, 8 Serial Ports, RJ-11 Jacks. </v>
          </cell>
          <cell r="C139">
            <v>0</v>
          </cell>
          <cell r="D139">
            <v>425</v>
          </cell>
          <cell r="E139" t="str">
            <v>NMS</v>
          </cell>
          <cell r="F139">
            <v>0</v>
          </cell>
        </row>
        <row r="140">
          <cell r="A140" t="str">
            <v>L14550A</v>
          </cell>
          <cell r="B140" t="str">
            <v>Telenium-LiteTM OpenVMSTM Platform Computer, 600 MHz [U.S./English].</v>
          </cell>
          <cell r="C140">
            <v>0</v>
          </cell>
          <cell r="D140">
            <v>27895</v>
          </cell>
          <cell r="E140" t="str">
            <v>NMS</v>
          </cell>
          <cell r="F140">
            <v>0</v>
          </cell>
        </row>
        <row r="141">
          <cell r="A141" t="str">
            <v>L14550AA</v>
          </cell>
          <cell r="B141" t="str">
            <v>Telenium-LiteTM OpenVMSTM Platform Computer, 600 MHz [Hungary/English].</v>
          </cell>
          <cell r="C141">
            <v>0</v>
          </cell>
          <cell r="D141">
            <v>27895</v>
          </cell>
          <cell r="E141" t="str">
            <v>NMS</v>
          </cell>
          <cell r="F141">
            <v>0</v>
          </cell>
        </row>
        <row r="142">
          <cell r="A142" t="str">
            <v>L14550AB</v>
          </cell>
          <cell r="B142" t="str">
            <v>Telenium-LiteTM OpenVMSTM Platform Computer, 600 MHz [Arabic/English].</v>
          </cell>
          <cell r="C142">
            <v>0</v>
          </cell>
          <cell r="D142">
            <v>27895</v>
          </cell>
          <cell r="E142" t="str">
            <v>NMS</v>
          </cell>
          <cell r="F142">
            <v>0</v>
          </cell>
        </row>
        <row r="143">
          <cell r="A143" t="str">
            <v>L14550AC</v>
          </cell>
          <cell r="B143" t="str">
            <v>Telenium-LiteTM OpenVMSTM Platform Computer, 600 MHz [Russia/English].</v>
          </cell>
          <cell r="C143">
            <v>0</v>
          </cell>
          <cell r="D143">
            <v>27895</v>
          </cell>
          <cell r="E143" t="str">
            <v>NMS</v>
          </cell>
          <cell r="F143">
            <v>0</v>
          </cell>
        </row>
        <row r="144">
          <cell r="A144" t="str">
            <v>L14550AD</v>
          </cell>
          <cell r="B144" t="str">
            <v>Telenium-LiteTM OpenVMSTM Platform Computer, 600 MHz [Turkey/English].</v>
          </cell>
          <cell r="C144">
            <v>0</v>
          </cell>
          <cell r="D144">
            <v>27895</v>
          </cell>
          <cell r="E144" t="str">
            <v>NMS</v>
          </cell>
          <cell r="F144">
            <v>0</v>
          </cell>
        </row>
        <row r="145">
          <cell r="A145" t="str">
            <v>L14550AE</v>
          </cell>
          <cell r="B145" t="str">
            <v>Telenium-LiteTM OpenVMSTM Platform Computer, 600 MHz [Slovak/English].</v>
          </cell>
          <cell r="C145">
            <v>0</v>
          </cell>
          <cell r="D145">
            <v>27895</v>
          </cell>
          <cell r="E145" t="str">
            <v>NMS</v>
          </cell>
          <cell r="F145">
            <v>0</v>
          </cell>
        </row>
        <row r="146">
          <cell r="A146" t="str">
            <v>L14550AF</v>
          </cell>
          <cell r="B146" t="str">
            <v>Telenium-LiteTM OpenVMSTM Platform Computer, 600 MHz [Serbia/English].</v>
          </cell>
          <cell r="C146">
            <v>0</v>
          </cell>
          <cell r="D146">
            <v>27895</v>
          </cell>
          <cell r="E146" t="str">
            <v>NMS</v>
          </cell>
          <cell r="F146">
            <v>0</v>
          </cell>
        </row>
        <row r="147">
          <cell r="A147" t="str">
            <v>L14550AG</v>
          </cell>
          <cell r="B147" t="str">
            <v>Telenium-LiteTM OpenVMSTM Platform Computer, 600 MHz [Far East/English].</v>
          </cell>
          <cell r="C147">
            <v>0</v>
          </cell>
          <cell r="D147">
            <v>27895</v>
          </cell>
          <cell r="E147" t="str">
            <v>NMS</v>
          </cell>
          <cell r="F147">
            <v>0</v>
          </cell>
        </row>
        <row r="148">
          <cell r="A148" t="str">
            <v>L14550AH</v>
          </cell>
          <cell r="B148" t="str">
            <v>Telenium-LiteTM OpenVMSTM Platform Computer, 600 MHz [Phillipines/English].</v>
          </cell>
          <cell r="C148">
            <v>0</v>
          </cell>
          <cell r="D148">
            <v>27895</v>
          </cell>
          <cell r="E148" t="str">
            <v>NMS</v>
          </cell>
          <cell r="F148">
            <v>0</v>
          </cell>
        </row>
        <row r="149">
          <cell r="A149" t="str">
            <v>L14550AJ</v>
          </cell>
          <cell r="B149" t="str">
            <v>Telenium-LiteTM OpenVMSTM Platform Computer, 600 MHz [Vietnam/English].</v>
          </cell>
          <cell r="C149">
            <v>0</v>
          </cell>
          <cell r="D149">
            <v>27895</v>
          </cell>
          <cell r="E149" t="str">
            <v>NMS</v>
          </cell>
          <cell r="F149">
            <v>0</v>
          </cell>
        </row>
        <row r="150">
          <cell r="A150" t="str">
            <v>L14550AK</v>
          </cell>
          <cell r="B150" t="str">
            <v>Telenium-LiteTM OpenVMSTM Platform Computer, 600 MHz [Thailand/English].</v>
          </cell>
          <cell r="C150">
            <v>0</v>
          </cell>
          <cell r="D150">
            <v>27895</v>
          </cell>
          <cell r="E150" t="str">
            <v>NMS</v>
          </cell>
          <cell r="F150">
            <v>0</v>
          </cell>
        </row>
        <row r="151">
          <cell r="A151" t="str">
            <v>L14550AL</v>
          </cell>
          <cell r="B151" t="str">
            <v>Telenium-LiteTM OpenVMSTM Platform Computer, 600 MHz [Iceland/English].</v>
          </cell>
          <cell r="C151">
            <v>0</v>
          </cell>
          <cell r="D151">
            <v>27895</v>
          </cell>
          <cell r="E151" t="str">
            <v>NMS</v>
          </cell>
          <cell r="F151">
            <v>0</v>
          </cell>
        </row>
        <row r="152">
          <cell r="A152" t="str">
            <v>L14550AM</v>
          </cell>
          <cell r="B152" t="str">
            <v>Telenium-LiteTM OpenVMSTM Platform Computer, 600 MHz [China/English].</v>
          </cell>
          <cell r="C152">
            <v>0</v>
          </cell>
          <cell r="D152">
            <v>27895</v>
          </cell>
          <cell r="E152" t="str">
            <v>NMS</v>
          </cell>
          <cell r="F152">
            <v>0</v>
          </cell>
        </row>
        <row r="153">
          <cell r="A153" t="str">
            <v>L14550AN</v>
          </cell>
          <cell r="B153" t="str">
            <v>Telenium-LiteTM OpenVMSTM Platform Computer, 600 MHz [Czeckoslovakia/English].</v>
          </cell>
          <cell r="C153">
            <v>0</v>
          </cell>
          <cell r="D153">
            <v>27895</v>
          </cell>
          <cell r="E153" t="str">
            <v>NMS</v>
          </cell>
          <cell r="F153">
            <v>0</v>
          </cell>
        </row>
        <row r="154">
          <cell r="A154" t="str">
            <v>L14550AP</v>
          </cell>
          <cell r="B154" t="str">
            <v>Telenium-LiteTM OpenVMSTM Platform Computer, 600 MHz [Europe/English].</v>
          </cell>
          <cell r="C154">
            <v>0</v>
          </cell>
          <cell r="D154">
            <v>27895</v>
          </cell>
          <cell r="E154" t="str">
            <v>NMS</v>
          </cell>
          <cell r="F154">
            <v>0</v>
          </cell>
        </row>
        <row r="155">
          <cell r="A155" t="str">
            <v>L14550B</v>
          </cell>
          <cell r="B155" t="str">
            <v>Telenium-LiteTM OpenVMSTM Platform Computer, 600 MHz [Canada/English].</v>
          </cell>
          <cell r="C155">
            <v>0</v>
          </cell>
          <cell r="D155">
            <v>27895</v>
          </cell>
          <cell r="E155" t="str">
            <v>NMS</v>
          </cell>
          <cell r="F155">
            <v>0</v>
          </cell>
        </row>
        <row r="156">
          <cell r="A156" t="str">
            <v>L14550C</v>
          </cell>
          <cell r="B156" t="str">
            <v>Telenium-LiteTM OpenVMSTM Platform Computer, 600 MHz [U.S. Gov./English].</v>
          </cell>
          <cell r="C156">
            <v>0</v>
          </cell>
          <cell r="D156">
            <v>27895</v>
          </cell>
          <cell r="E156" t="str">
            <v>NMS</v>
          </cell>
          <cell r="F156">
            <v>0</v>
          </cell>
        </row>
        <row r="157">
          <cell r="A157" t="str">
            <v>L14550D</v>
          </cell>
          <cell r="B157" t="str">
            <v>Telenium-LiteTM OpenVMSTM Platform Computer, 600 MHz [U.S./English].</v>
          </cell>
          <cell r="C157">
            <v>0</v>
          </cell>
          <cell r="D157">
            <v>27895</v>
          </cell>
          <cell r="E157" t="str">
            <v>NMS</v>
          </cell>
          <cell r="F157">
            <v>0</v>
          </cell>
        </row>
        <row r="158">
          <cell r="A158" t="str">
            <v>L14550E</v>
          </cell>
          <cell r="B158" t="str">
            <v>Telenium-LiteTM OpenVMSTM Platform Computer, 600 MHz [Belgium/English].</v>
          </cell>
          <cell r="C158">
            <v>0</v>
          </cell>
          <cell r="D158">
            <v>27895</v>
          </cell>
          <cell r="E158" t="str">
            <v>NMS</v>
          </cell>
          <cell r="F158">
            <v>0</v>
          </cell>
        </row>
        <row r="159">
          <cell r="A159" t="str">
            <v>L14550F</v>
          </cell>
          <cell r="B159" t="str">
            <v>Telenium-LiteTM OpenVMSTM Platform Computer, 600 MHz [Denmark/English].</v>
          </cell>
          <cell r="C159">
            <v>0</v>
          </cell>
          <cell r="D159">
            <v>27895</v>
          </cell>
          <cell r="E159" t="str">
            <v>NMS</v>
          </cell>
          <cell r="F159">
            <v>0</v>
          </cell>
        </row>
        <row r="160">
          <cell r="A160" t="str">
            <v>L14550G</v>
          </cell>
          <cell r="B160" t="str">
            <v>Telenium-LiteTM OpenVMSTM Platform Computer, 600 MHz [U.K. Ireland/English].</v>
          </cell>
          <cell r="C160">
            <v>0</v>
          </cell>
          <cell r="D160">
            <v>27895</v>
          </cell>
          <cell r="E160" t="str">
            <v>NMS</v>
          </cell>
          <cell r="F160">
            <v>0</v>
          </cell>
        </row>
        <row r="161">
          <cell r="A161" t="str">
            <v>L14550H</v>
          </cell>
          <cell r="B161" t="str">
            <v>Telenium-LiteTM OpenVMSTM Platform Computer, 600 MHz [Finland/English].</v>
          </cell>
          <cell r="C161">
            <v>0</v>
          </cell>
          <cell r="D161">
            <v>27895</v>
          </cell>
          <cell r="E161" t="str">
            <v>NMS</v>
          </cell>
          <cell r="F161">
            <v>0</v>
          </cell>
        </row>
        <row r="162">
          <cell r="A162" t="str">
            <v>L14550J</v>
          </cell>
          <cell r="B162" t="str">
            <v>Telenium-LiteTM OpenVMSTM Platform Computer, 600 MHz [Germany/English].</v>
          </cell>
          <cell r="C162">
            <v>0</v>
          </cell>
          <cell r="D162">
            <v>27895</v>
          </cell>
          <cell r="E162" t="str">
            <v>NMS</v>
          </cell>
          <cell r="F162">
            <v>0</v>
          </cell>
        </row>
        <row r="163">
          <cell r="A163" t="str">
            <v>L14550K</v>
          </cell>
          <cell r="B163" t="str">
            <v>Telenium-LiteTM OpenVMSTM Platform Computer, 600 MHz [Holland/English].</v>
          </cell>
          <cell r="C163">
            <v>0</v>
          </cell>
          <cell r="D163">
            <v>27895</v>
          </cell>
          <cell r="E163" t="str">
            <v>NMS</v>
          </cell>
          <cell r="F163">
            <v>0</v>
          </cell>
        </row>
        <row r="164">
          <cell r="A164" t="str">
            <v>L14550L</v>
          </cell>
          <cell r="B164" t="str">
            <v>Telenium-LiteTM OpenVMSTM Platform Computer, 600 MHz [Italy/English].</v>
          </cell>
          <cell r="C164">
            <v>0</v>
          </cell>
          <cell r="D164">
            <v>27895</v>
          </cell>
          <cell r="E164" t="str">
            <v>NMS</v>
          </cell>
          <cell r="F164">
            <v>0</v>
          </cell>
        </row>
        <row r="165">
          <cell r="A165" t="str">
            <v>L14550M</v>
          </cell>
          <cell r="B165" t="str">
            <v>Telenium-LiteTM OpenVMSTM Platform Computer, 600 MHz [Japan/English].</v>
          </cell>
          <cell r="C165">
            <v>0</v>
          </cell>
          <cell r="D165">
            <v>27895</v>
          </cell>
          <cell r="E165" t="str">
            <v>NMS</v>
          </cell>
          <cell r="F165">
            <v>0</v>
          </cell>
        </row>
        <row r="166">
          <cell r="A166" t="str">
            <v>L14550N</v>
          </cell>
          <cell r="B166" t="str">
            <v>Telenium-LiteTM OpenVMSTM Platform Computer, 600 MHz [Switzerland1/English].</v>
          </cell>
          <cell r="C166">
            <v>0</v>
          </cell>
          <cell r="D166">
            <v>27895</v>
          </cell>
          <cell r="E166" t="str">
            <v>NMS</v>
          </cell>
          <cell r="F166">
            <v>0</v>
          </cell>
        </row>
        <row r="167">
          <cell r="A167" t="str">
            <v>L14550P</v>
          </cell>
          <cell r="B167" t="str">
            <v>Telenium-LiteTM OpenVMSTM Platform Computer, 600 MHz [Switzerland2/English].</v>
          </cell>
          <cell r="C167">
            <v>0</v>
          </cell>
          <cell r="D167">
            <v>27895</v>
          </cell>
          <cell r="E167" t="str">
            <v>NMS</v>
          </cell>
          <cell r="F167">
            <v>0</v>
          </cell>
        </row>
        <row r="168">
          <cell r="A168" t="str">
            <v>L14550Q</v>
          </cell>
          <cell r="B168" t="str">
            <v>Telenium-LiteTM OpenVMSTM Platform Computer, 600 MHz [Sweden/English].</v>
          </cell>
          <cell r="C168">
            <v>0</v>
          </cell>
          <cell r="D168">
            <v>27895</v>
          </cell>
          <cell r="E168" t="str">
            <v>NMS</v>
          </cell>
          <cell r="F168">
            <v>0</v>
          </cell>
        </row>
        <row r="169">
          <cell r="A169" t="str">
            <v>L14550R</v>
          </cell>
          <cell r="B169" t="str">
            <v>Telenium-LiteTM OpenVMSTM Platform Computer, 600 MHz [Norway/English].</v>
          </cell>
          <cell r="C169">
            <v>0</v>
          </cell>
          <cell r="D169">
            <v>27895</v>
          </cell>
          <cell r="E169" t="str">
            <v>NMS</v>
          </cell>
          <cell r="F169">
            <v>0</v>
          </cell>
        </row>
        <row r="170">
          <cell r="A170" t="str">
            <v>L14550S</v>
          </cell>
          <cell r="B170" t="str">
            <v>Telenium-LiteTM OpenVMSTM Platform Computer, 600 MHz [France/English].</v>
          </cell>
          <cell r="C170">
            <v>0</v>
          </cell>
          <cell r="D170">
            <v>27895</v>
          </cell>
          <cell r="E170" t="str">
            <v>NMS</v>
          </cell>
          <cell r="F170">
            <v>0</v>
          </cell>
        </row>
        <row r="171">
          <cell r="A171" t="str">
            <v>L14550T</v>
          </cell>
          <cell r="B171" t="str">
            <v>Telenium-LiteTM OpenVMSTM Platform Computer, 600 MHz [Spain/English].</v>
          </cell>
          <cell r="C171">
            <v>0</v>
          </cell>
          <cell r="D171">
            <v>27895</v>
          </cell>
          <cell r="E171" t="str">
            <v>NMS</v>
          </cell>
          <cell r="F171">
            <v>0</v>
          </cell>
        </row>
        <row r="172">
          <cell r="A172" t="str">
            <v>L14550U</v>
          </cell>
          <cell r="B172" t="str">
            <v>Telenium-LiteTM OpenVMSTM Platform Computer, 600 MHz [Israel/English].</v>
          </cell>
          <cell r="C172">
            <v>0</v>
          </cell>
          <cell r="D172">
            <v>27895</v>
          </cell>
          <cell r="E172" t="str">
            <v>NMS</v>
          </cell>
          <cell r="F172">
            <v>0</v>
          </cell>
        </row>
        <row r="173">
          <cell r="A173" t="str">
            <v>L14550V</v>
          </cell>
          <cell r="B173" t="str">
            <v>Telenium-LiteTM OpenVMSTM Platform Computer, 600 MHz [Portugal/English].</v>
          </cell>
          <cell r="C173">
            <v>0</v>
          </cell>
          <cell r="D173">
            <v>27895</v>
          </cell>
          <cell r="E173" t="str">
            <v>NMS</v>
          </cell>
          <cell r="F173">
            <v>0</v>
          </cell>
        </row>
        <row r="174">
          <cell r="A174" t="str">
            <v>L14550W</v>
          </cell>
          <cell r="B174" t="str">
            <v>Telenium-LiteTM OpenVMSTM Platform Computer, 600 MHz [Greece/English].</v>
          </cell>
          <cell r="C174">
            <v>0</v>
          </cell>
          <cell r="D174">
            <v>27895</v>
          </cell>
          <cell r="E174" t="str">
            <v>NMS</v>
          </cell>
          <cell r="F174">
            <v>0</v>
          </cell>
        </row>
        <row r="175">
          <cell r="A175" t="str">
            <v>L14550X</v>
          </cell>
          <cell r="B175" t="str">
            <v>Telenium-LiteTM OpenVMSTM Platform Computer, 600 MHz [Taiwan/English].</v>
          </cell>
          <cell r="C175">
            <v>0</v>
          </cell>
          <cell r="D175">
            <v>27895</v>
          </cell>
          <cell r="E175" t="str">
            <v>NMS</v>
          </cell>
          <cell r="F175">
            <v>0</v>
          </cell>
        </row>
        <row r="176">
          <cell r="A176" t="str">
            <v>L14550Y</v>
          </cell>
          <cell r="B176" t="str">
            <v>Telenium-LiteTM OpenVMSTM Platform Computer, 600 MHz [Korea/English].</v>
          </cell>
          <cell r="C176">
            <v>0</v>
          </cell>
          <cell r="D176">
            <v>27895</v>
          </cell>
          <cell r="E176" t="str">
            <v>NMS</v>
          </cell>
          <cell r="F176">
            <v>0</v>
          </cell>
        </row>
        <row r="177">
          <cell r="A177" t="str">
            <v>L14550Z</v>
          </cell>
          <cell r="B177" t="str">
            <v>Telenium-LiteTM OpenVMSTM Platform Computer, 600 MHz [Poland/English].</v>
          </cell>
          <cell r="C177">
            <v>0</v>
          </cell>
          <cell r="D177">
            <v>27895</v>
          </cell>
          <cell r="E177" t="str">
            <v>NMS</v>
          </cell>
          <cell r="F177">
            <v>0</v>
          </cell>
        </row>
        <row r="178">
          <cell r="A178" t="str">
            <v>L14560A</v>
          </cell>
          <cell r="B178" t="str">
            <v>Ring Access Server, 16 Ports [US/Canada/Japan].</v>
          </cell>
          <cell r="C178">
            <v>0</v>
          </cell>
          <cell r="D178">
            <v>3995</v>
          </cell>
          <cell r="E178" t="str">
            <v>NMS</v>
          </cell>
          <cell r="F178">
            <v>0</v>
          </cell>
        </row>
        <row r="179">
          <cell r="A179" t="str">
            <v>L14560B</v>
          </cell>
          <cell r="B179" t="str">
            <v>Ring Access Server, 16 Ports [Denmark].</v>
          </cell>
          <cell r="C179">
            <v>0</v>
          </cell>
          <cell r="D179">
            <v>3995</v>
          </cell>
          <cell r="E179" t="str">
            <v>NMS</v>
          </cell>
          <cell r="F179">
            <v>0</v>
          </cell>
        </row>
        <row r="180">
          <cell r="A180" t="str">
            <v>L14560C</v>
          </cell>
          <cell r="B180" t="str">
            <v>Ring Access Server, 16 Ports [United Kingdom].</v>
          </cell>
          <cell r="C180">
            <v>0</v>
          </cell>
          <cell r="D180">
            <v>3995</v>
          </cell>
          <cell r="E180" t="str">
            <v>NMS</v>
          </cell>
          <cell r="F180">
            <v>0</v>
          </cell>
        </row>
        <row r="181">
          <cell r="A181" t="str">
            <v>L14560D</v>
          </cell>
          <cell r="B181" t="str">
            <v>Ring Access Server, 16 Ports [Italy].</v>
          </cell>
          <cell r="C181">
            <v>0</v>
          </cell>
          <cell r="D181">
            <v>3995</v>
          </cell>
          <cell r="E181" t="str">
            <v>NMS</v>
          </cell>
          <cell r="F181">
            <v>0</v>
          </cell>
        </row>
        <row r="182">
          <cell r="A182" t="str">
            <v>L14560E</v>
          </cell>
          <cell r="B182" t="str">
            <v>Ring Access Server, 16 Ports [Switzerland].</v>
          </cell>
          <cell r="C182">
            <v>0</v>
          </cell>
          <cell r="D182">
            <v>3995</v>
          </cell>
          <cell r="E182" t="str">
            <v>NMS</v>
          </cell>
          <cell r="F182">
            <v>0</v>
          </cell>
        </row>
        <row r="183">
          <cell r="A183" t="str">
            <v>L14560F</v>
          </cell>
          <cell r="B183" t="str">
            <v>Ring Access Server, 16 Ports [Israel].</v>
          </cell>
          <cell r="C183">
            <v>0</v>
          </cell>
          <cell r="D183">
            <v>3995</v>
          </cell>
          <cell r="E183" t="str">
            <v>NMS</v>
          </cell>
          <cell r="F183">
            <v>0</v>
          </cell>
        </row>
        <row r="184">
          <cell r="A184" t="str">
            <v>L14560G</v>
          </cell>
          <cell r="B184" t="str">
            <v>Ring Access Server, 16 Ports [Central Europe].</v>
          </cell>
          <cell r="C184">
            <v>0</v>
          </cell>
          <cell r="D184">
            <v>3995</v>
          </cell>
          <cell r="E184" t="str">
            <v>NMS</v>
          </cell>
          <cell r="F184">
            <v>0</v>
          </cell>
        </row>
        <row r="185">
          <cell r="A185" t="str">
            <v>L14560H</v>
          </cell>
          <cell r="B185" t="str">
            <v>Ring Access Server, 16 Ports [Australia].</v>
          </cell>
          <cell r="C185">
            <v>0</v>
          </cell>
          <cell r="D185">
            <v>3995</v>
          </cell>
          <cell r="E185" t="str">
            <v>NMS</v>
          </cell>
          <cell r="F185">
            <v>0</v>
          </cell>
        </row>
        <row r="186">
          <cell r="A186" t="str">
            <v>L14570A</v>
          </cell>
          <cell r="B186" t="str">
            <v>Remote Support Router, ISDN [U.S.].</v>
          </cell>
          <cell r="C186">
            <v>0</v>
          </cell>
          <cell r="D186">
            <v>3480</v>
          </cell>
          <cell r="E186" t="str">
            <v>NMS</v>
          </cell>
          <cell r="F186">
            <v>0</v>
          </cell>
        </row>
        <row r="187">
          <cell r="A187" t="str">
            <v>L14570B</v>
          </cell>
          <cell r="B187" t="str">
            <v>Remote Support Router, ISDN [Canada].</v>
          </cell>
          <cell r="C187">
            <v>0</v>
          </cell>
          <cell r="D187">
            <v>3480</v>
          </cell>
          <cell r="E187" t="str">
            <v>NMS</v>
          </cell>
          <cell r="F187">
            <v>0</v>
          </cell>
        </row>
        <row r="188">
          <cell r="A188" t="str">
            <v>L14570C</v>
          </cell>
          <cell r="B188" t="str">
            <v>Remote Support Router, ISDN [Mexico].</v>
          </cell>
          <cell r="C188">
            <v>0</v>
          </cell>
          <cell r="D188">
            <v>3480</v>
          </cell>
          <cell r="E188" t="str">
            <v>NMS</v>
          </cell>
          <cell r="F188">
            <v>0</v>
          </cell>
        </row>
        <row r="189">
          <cell r="A189" t="str">
            <v>L14570D</v>
          </cell>
          <cell r="B189" t="str">
            <v>Remote Support Router, ISDN [Japan].</v>
          </cell>
          <cell r="C189">
            <v>0</v>
          </cell>
          <cell r="D189">
            <v>3480</v>
          </cell>
          <cell r="E189" t="str">
            <v>NMS</v>
          </cell>
          <cell r="F189">
            <v>0</v>
          </cell>
        </row>
        <row r="190">
          <cell r="A190" t="str">
            <v>L14570E</v>
          </cell>
          <cell r="B190" t="str">
            <v>Remote Support Router, ISDN [Netherlands/Taiwan/Singapore/Korea].</v>
          </cell>
          <cell r="C190">
            <v>0</v>
          </cell>
          <cell r="D190">
            <v>3480</v>
          </cell>
          <cell r="E190" t="str">
            <v>NMS</v>
          </cell>
          <cell r="F190">
            <v>0</v>
          </cell>
        </row>
        <row r="191">
          <cell r="A191" t="str">
            <v>L14570F</v>
          </cell>
          <cell r="B191" t="str">
            <v>Remote Support Router, ISDN [Europe/Australia/Hong Kong].</v>
          </cell>
          <cell r="C191">
            <v>0</v>
          </cell>
          <cell r="D191">
            <v>3480</v>
          </cell>
          <cell r="E191" t="str">
            <v>NMS</v>
          </cell>
          <cell r="F191">
            <v>0</v>
          </cell>
        </row>
        <row r="192">
          <cell r="A192" t="str">
            <v>L14580A</v>
          </cell>
          <cell r="B192" t="str">
            <v>Remote NMS Router, T1/FT1 [U.S.].</v>
          </cell>
          <cell r="C192">
            <v>0</v>
          </cell>
          <cell r="D192">
            <v>2600</v>
          </cell>
          <cell r="E192" t="str">
            <v>NMS</v>
          </cell>
          <cell r="F192">
            <v>0</v>
          </cell>
        </row>
        <row r="193">
          <cell r="A193" t="str">
            <v>L14580B</v>
          </cell>
          <cell r="B193" t="str">
            <v>Remote NMS Router, E1 [Europe/Asia].</v>
          </cell>
          <cell r="C193">
            <v>0</v>
          </cell>
          <cell r="D193">
            <v>2600</v>
          </cell>
          <cell r="E193" t="str">
            <v>NMS</v>
          </cell>
          <cell r="F193">
            <v>0</v>
          </cell>
        </row>
        <row r="194">
          <cell r="A194" t="str">
            <v>L14601A</v>
          </cell>
          <cell r="B194" t="str">
            <v>Optical Attenuator, 5 dB, bulkhead type, SC connector compatible.</v>
          </cell>
          <cell r="C194">
            <v>0</v>
          </cell>
          <cell r="D194">
            <v>49</v>
          </cell>
          <cell r="E194" t="str">
            <v>Misc</v>
          </cell>
          <cell r="F194">
            <v>0</v>
          </cell>
        </row>
        <row r="195">
          <cell r="A195" t="str">
            <v>L14602A</v>
          </cell>
          <cell r="B195" t="str">
            <v>Optical Attenuator, 10 dB, bulkhead type,  SC connector compatible.</v>
          </cell>
          <cell r="C195">
            <v>0</v>
          </cell>
          <cell r="D195">
            <v>49</v>
          </cell>
          <cell r="E195" t="str">
            <v>Misc</v>
          </cell>
          <cell r="F195">
            <v>0</v>
          </cell>
        </row>
        <row r="196">
          <cell r="A196" t="str">
            <v>L14603A</v>
          </cell>
          <cell r="B196" t="str">
            <v>Optical Attenuator, 15 dB, bulkhead type,  SC connector compatible.</v>
          </cell>
          <cell r="C196">
            <v>0</v>
          </cell>
          <cell r="D196">
            <v>49</v>
          </cell>
          <cell r="E196" t="str">
            <v>Misc</v>
          </cell>
          <cell r="F196">
            <v>0</v>
          </cell>
        </row>
        <row r="197">
          <cell r="A197" t="str">
            <v>L14604A</v>
          </cell>
          <cell r="B197" t="str">
            <v>Optical Attenuator, 20 dB, bulkhead type,  SC connector compatible.</v>
          </cell>
          <cell r="C197">
            <v>0</v>
          </cell>
          <cell r="D197">
            <v>49</v>
          </cell>
          <cell r="E197" t="str">
            <v>Misc</v>
          </cell>
          <cell r="F197">
            <v>0</v>
          </cell>
        </row>
        <row r="198">
          <cell r="A198" t="str">
            <v>L14605A</v>
          </cell>
          <cell r="B198" t="str">
            <v>Optical Attenuator, 5 dB, in-line type,  SC connector compatible.</v>
          </cell>
          <cell r="C198">
            <v>0</v>
          </cell>
          <cell r="D198">
            <v>49</v>
          </cell>
          <cell r="E198" t="str">
            <v>Misc</v>
          </cell>
          <cell r="F198">
            <v>0</v>
          </cell>
        </row>
        <row r="199">
          <cell r="A199" t="str">
            <v>L14606A</v>
          </cell>
          <cell r="B199" t="str">
            <v>Optical Attenuator, 10 dB, in-line type,  SC connector compatible.</v>
          </cell>
          <cell r="C199">
            <v>0</v>
          </cell>
          <cell r="D199">
            <v>49</v>
          </cell>
          <cell r="E199" t="str">
            <v>Misc</v>
          </cell>
          <cell r="F199">
            <v>0</v>
          </cell>
        </row>
        <row r="200">
          <cell r="A200" t="str">
            <v>L14607A</v>
          </cell>
          <cell r="B200" t="str">
            <v>Optical Attenuator, 15 dB, in-line type,  SC connector compatible.</v>
          </cell>
          <cell r="C200">
            <v>0</v>
          </cell>
          <cell r="D200">
            <v>49</v>
          </cell>
          <cell r="E200" t="str">
            <v>Misc</v>
          </cell>
          <cell r="F200">
            <v>0</v>
          </cell>
        </row>
        <row r="201">
          <cell r="A201" t="str">
            <v>L14608A</v>
          </cell>
          <cell r="B201" t="str">
            <v>Optical Attenuator, 20 dB, in0line type,  SC connector compatible.</v>
          </cell>
          <cell r="C201">
            <v>0</v>
          </cell>
          <cell r="D201">
            <v>49</v>
          </cell>
          <cell r="E201" t="str">
            <v>Misc</v>
          </cell>
          <cell r="F201">
            <v>0</v>
          </cell>
        </row>
        <row r="202">
          <cell r="A202" t="str">
            <v>L14701A</v>
          </cell>
          <cell r="B202" t="str">
            <v>Optical Cable Kit, SC-ST, Multi-mode.</v>
          </cell>
          <cell r="C202">
            <v>0</v>
          </cell>
          <cell r="D202">
            <v>100</v>
          </cell>
          <cell r="E202" t="str">
            <v>Cable</v>
          </cell>
          <cell r="F202">
            <v>0</v>
          </cell>
        </row>
        <row r="203">
          <cell r="A203" t="str">
            <v>L14702A</v>
          </cell>
          <cell r="B203" t="str">
            <v>Optical Cable Kit, SC-ST, Single-mode.</v>
          </cell>
          <cell r="C203">
            <v>0</v>
          </cell>
          <cell r="D203">
            <v>100</v>
          </cell>
          <cell r="E203" t="str">
            <v>Cable</v>
          </cell>
          <cell r="F203">
            <v>0</v>
          </cell>
        </row>
        <row r="204">
          <cell r="A204" t="str">
            <v>L14703A</v>
          </cell>
          <cell r="B204" t="str">
            <v>Optical Cable Kit, SC-FC, Multi-mode.</v>
          </cell>
          <cell r="C204">
            <v>0</v>
          </cell>
          <cell r="D204">
            <v>100</v>
          </cell>
          <cell r="E204" t="str">
            <v>Cable</v>
          </cell>
          <cell r="F204">
            <v>0</v>
          </cell>
        </row>
        <row r="205">
          <cell r="A205" t="str">
            <v>L14704A</v>
          </cell>
          <cell r="B205" t="str">
            <v>Optical Cable Kit, SC-FC, Single-mode.</v>
          </cell>
          <cell r="C205">
            <v>0</v>
          </cell>
          <cell r="D205">
            <v>100</v>
          </cell>
          <cell r="E205" t="str">
            <v>Cable</v>
          </cell>
          <cell r="F205">
            <v>0</v>
          </cell>
        </row>
        <row r="206">
          <cell r="A206" t="str">
            <v>L14705A</v>
          </cell>
          <cell r="B206" t="str">
            <v>Optical Cable Kit, SC-SC, Multi-mode.</v>
          </cell>
          <cell r="C206">
            <v>0</v>
          </cell>
          <cell r="D206">
            <v>100</v>
          </cell>
          <cell r="E206" t="str">
            <v>Cable</v>
          </cell>
          <cell r="F206">
            <v>0</v>
          </cell>
        </row>
        <row r="207">
          <cell r="A207" t="str">
            <v>L14706A</v>
          </cell>
          <cell r="B207" t="str">
            <v>Optical Cable Kit, SC-SC, Single-mode.</v>
          </cell>
          <cell r="C207">
            <v>0</v>
          </cell>
          <cell r="D207">
            <v>100</v>
          </cell>
          <cell r="E207" t="str">
            <v>Cable</v>
          </cell>
          <cell r="F207">
            <v>0</v>
          </cell>
        </row>
        <row r="208">
          <cell r="A208" t="str">
            <v>L14707A</v>
          </cell>
          <cell r="B208" t="str">
            <v>Optical Cable Kit, FC-FC, Mulit-mode.</v>
          </cell>
          <cell r="C208">
            <v>0</v>
          </cell>
          <cell r="D208">
            <v>100</v>
          </cell>
          <cell r="E208" t="str">
            <v>Cable</v>
          </cell>
          <cell r="F208">
            <v>0</v>
          </cell>
        </row>
        <row r="209">
          <cell r="A209" t="str">
            <v>L14708A</v>
          </cell>
          <cell r="B209" t="str">
            <v>Optical Cable Kit, FC-FC, Single-mode.</v>
          </cell>
          <cell r="C209">
            <v>0</v>
          </cell>
          <cell r="D209">
            <v>100</v>
          </cell>
          <cell r="E209" t="str">
            <v>Cable</v>
          </cell>
          <cell r="F209">
            <v>0</v>
          </cell>
        </row>
        <row r="210">
          <cell r="A210" t="str">
            <v>L14709A</v>
          </cell>
          <cell r="B210" t="str">
            <v>Optical Cable Kit, FC-ST, Mulit-mode.</v>
          </cell>
          <cell r="C210">
            <v>0</v>
          </cell>
          <cell r="D210">
            <v>100</v>
          </cell>
          <cell r="E210" t="str">
            <v>Cable</v>
          </cell>
          <cell r="F210">
            <v>0</v>
          </cell>
        </row>
        <row r="211">
          <cell r="A211" t="str">
            <v>L14710A</v>
          </cell>
          <cell r="B211" t="str">
            <v>Optical Cable Kit, FC-ST, Single-mode.</v>
          </cell>
          <cell r="C211">
            <v>0</v>
          </cell>
          <cell r="D211">
            <v>100</v>
          </cell>
          <cell r="E211" t="str">
            <v>Cable</v>
          </cell>
          <cell r="F211">
            <v>0</v>
          </cell>
        </row>
        <row r="212">
          <cell r="A212" t="str">
            <v>L14800A</v>
          </cell>
          <cell r="B212" t="str">
            <v>STS-1 Cable Kit.</v>
          </cell>
          <cell r="C212">
            <v>0</v>
          </cell>
          <cell r="D212">
            <v>29</v>
          </cell>
          <cell r="E212" t="str">
            <v>Cable</v>
          </cell>
          <cell r="F212">
            <v>0</v>
          </cell>
        </row>
        <row r="213">
          <cell r="A213" t="str">
            <v>L15000B</v>
          </cell>
          <cell r="B213" t="str">
            <v>Universal Module with No Integrated Sub-modules.</v>
          </cell>
          <cell r="C213">
            <v>-1</v>
          </cell>
          <cell r="D213">
            <v>2495</v>
          </cell>
          <cell r="E213" t="str">
            <v>Universal</v>
          </cell>
          <cell r="F213">
            <v>1</v>
          </cell>
        </row>
        <row r="214">
          <cell r="A214" t="str">
            <v>L15000B/001</v>
          </cell>
          <cell r="B214" t="str">
            <v>Universal Module with Integrated Order Wire.</v>
          </cell>
          <cell r="C214">
            <v>-1</v>
          </cell>
          <cell r="D214">
            <v>4090</v>
          </cell>
          <cell r="E214" t="str">
            <v>Universal</v>
          </cell>
          <cell r="F214">
            <v>1</v>
          </cell>
        </row>
        <row r="215">
          <cell r="A215" t="str">
            <v>L15000B/010</v>
          </cell>
          <cell r="B215" t="str">
            <v>Universal Module with Integrated Stratum 3E Clock.</v>
          </cell>
          <cell r="C215">
            <v>-1</v>
          </cell>
          <cell r="D215">
            <v>4090</v>
          </cell>
          <cell r="E215" t="str">
            <v>Universal</v>
          </cell>
          <cell r="F215">
            <v>1</v>
          </cell>
        </row>
        <row r="216">
          <cell r="A216" t="str">
            <v>L15000B/011</v>
          </cell>
          <cell r="B216" t="str">
            <v>Universal Module with Integrated Stratum 3E Clock &amp; Order Wire.</v>
          </cell>
          <cell r="C216">
            <v>-1</v>
          </cell>
          <cell r="D216">
            <v>4090</v>
          </cell>
          <cell r="E216" t="str">
            <v>Universal</v>
          </cell>
          <cell r="F216">
            <v>1</v>
          </cell>
        </row>
        <row r="217">
          <cell r="A217" t="str">
            <v>L15000B/100</v>
          </cell>
          <cell r="B217" t="str">
            <v>Universal Module with Integrated BITS Clock 1.</v>
          </cell>
          <cell r="C217">
            <v>-1</v>
          </cell>
          <cell r="D217">
            <v>4290</v>
          </cell>
          <cell r="E217" t="str">
            <v>Universal</v>
          </cell>
          <cell r="F217">
            <v>1</v>
          </cell>
        </row>
        <row r="218">
          <cell r="A218" t="str">
            <v>L15000B/101</v>
          </cell>
          <cell r="B218" t="str">
            <v>Universal Module with Integrated BITS Clock 1 &amp; Order Wire.</v>
          </cell>
          <cell r="C218">
            <v>-1</v>
          </cell>
          <cell r="D218">
            <v>5885</v>
          </cell>
          <cell r="E218" t="str">
            <v>Universal</v>
          </cell>
          <cell r="F218">
            <v>1</v>
          </cell>
        </row>
        <row r="219">
          <cell r="A219" t="str">
            <v>L15000B/110</v>
          </cell>
          <cell r="B219" t="str">
            <v>Universal Module with Integrated BITS Clock 1 &amp; Stratum 3E Clock.</v>
          </cell>
          <cell r="C219">
            <v>-1</v>
          </cell>
          <cell r="D219">
            <v>5685</v>
          </cell>
          <cell r="E219" t="str">
            <v>Universal</v>
          </cell>
          <cell r="F219">
            <v>1</v>
          </cell>
        </row>
        <row r="220">
          <cell r="A220" t="str">
            <v>L15000B/111</v>
          </cell>
          <cell r="B220" t="str">
            <v>Universal Module with Integrated BITS 1 &amp; Stratum 3E Clocks &amp; Order Wire.</v>
          </cell>
          <cell r="C220">
            <v>-1</v>
          </cell>
          <cell r="D220">
            <v>7280</v>
          </cell>
          <cell r="E220" t="str">
            <v>Universal</v>
          </cell>
          <cell r="F220">
            <v>1</v>
          </cell>
        </row>
        <row r="221">
          <cell r="A221" t="str">
            <v>L15000B/200</v>
          </cell>
          <cell r="B221" t="str">
            <v>Universal Module with Integrated BITS Clock 2.</v>
          </cell>
          <cell r="C221">
            <v>-1</v>
          </cell>
          <cell r="D221">
            <v>4290</v>
          </cell>
          <cell r="E221" t="str">
            <v>Universal</v>
          </cell>
          <cell r="F221">
            <v>1</v>
          </cell>
        </row>
        <row r="222">
          <cell r="A222" t="str">
            <v>L15000B/201</v>
          </cell>
          <cell r="B222" t="str">
            <v>Universal Module with Integrated BITS Clock 2 &amp; Order Wire.</v>
          </cell>
          <cell r="C222">
            <v>-1</v>
          </cell>
          <cell r="D222">
            <v>5885</v>
          </cell>
          <cell r="E222" t="str">
            <v>Universal</v>
          </cell>
          <cell r="F222">
            <v>1</v>
          </cell>
        </row>
        <row r="223">
          <cell r="A223" t="str">
            <v>L15000B/210</v>
          </cell>
          <cell r="B223" t="str">
            <v>Universal Module with Integrated BITS Clock 2 &amp; Stratum 3E Clock.</v>
          </cell>
          <cell r="C223">
            <v>-1</v>
          </cell>
          <cell r="D223">
            <v>5685</v>
          </cell>
          <cell r="E223" t="str">
            <v>Universal</v>
          </cell>
          <cell r="F223">
            <v>1</v>
          </cell>
        </row>
        <row r="224">
          <cell r="A224" t="str">
            <v>L15000B/211</v>
          </cell>
          <cell r="B224" t="str">
            <v>Universal Module with Integrated BITS 2 &amp; Stratum 3E Clocks &amp; Order Wire.</v>
          </cell>
          <cell r="C224">
            <v>-1</v>
          </cell>
          <cell r="D224">
            <v>7280</v>
          </cell>
          <cell r="E224" t="str">
            <v>Universal</v>
          </cell>
          <cell r="F224">
            <v>1</v>
          </cell>
        </row>
        <row r="225">
          <cell r="A225" t="str">
            <v>L15000B/300</v>
          </cell>
          <cell r="B225" t="str">
            <v>Universal Module with Integrated BITS Clock 3.</v>
          </cell>
          <cell r="C225">
            <v>-1</v>
          </cell>
          <cell r="D225">
            <v>4290</v>
          </cell>
          <cell r="E225" t="str">
            <v>Universal</v>
          </cell>
          <cell r="F225">
            <v>1</v>
          </cell>
        </row>
        <row r="226">
          <cell r="A226" t="str">
            <v>L15000B/301</v>
          </cell>
          <cell r="B226" t="str">
            <v>Universal Module with Integrated BITS Clock 3 &amp; Order Wire.</v>
          </cell>
          <cell r="C226">
            <v>-1</v>
          </cell>
          <cell r="D226">
            <v>5885</v>
          </cell>
          <cell r="E226" t="str">
            <v>Universal</v>
          </cell>
          <cell r="F226">
            <v>1</v>
          </cell>
        </row>
        <row r="227">
          <cell r="A227" t="str">
            <v>L15000B/310</v>
          </cell>
          <cell r="B227" t="str">
            <v>Universal Module with Integrated BITS Clock 3 &amp; Stratum 3E Clock.</v>
          </cell>
          <cell r="C227">
            <v>-1</v>
          </cell>
          <cell r="D227">
            <v>5685</v>
          </cell>
          <cell r="E227" t="str">
            <v>Universal</v>
          </cell>
          <cell r="F227">
            <v>1</v>
          </cell>
        </row>
        <row r="228">
          <cell r="A228" t="str">
            <v>L15000B/311</v>
          </cell>
          <cell r="B228" t="str">
            <v>Universal Module with Integrated BITS 3 &amp; Stratum 3E Clocks &amp; Order Wire.</v>
          </cell>
          <cell r="C228">
            <v>-1</v>
          </cell>
          <cell r="D228">
            <v>7280</v>
          </cell>
          <cell r="E228" t="str">
            <v>Universal</v>
          </cell>
          <cell r="F228">
            <v>1</v>
          </cell>
        </row>
        <row r="229">
          <cell r="A229" t="str">
            <v>L15001A</v>
          </cell>
          <cell r="B229" t="str">
            <v>Universal Module Paddleboard.</v>
          </cell>
          <cell r="C229">
            <v>0</v>
          </cell>
          <cell r="D229">
            <v>459</v>
          </cell>
          <cell r="E229" t="str">
            <v>Universal</v>
          </cell>
          <cell r="F229">
            <v>1</v>
          </cell>
        </row>
        <row r="230">
          <cell r="A230" t="str">
            <v>L15002A</v>
          </cell>
          <cell r="B230" t="str">
            <v>Universal Module Connector Kit.</v>
          </cell>
          <cell r="C230">
            <v>0</v>
          </cell>
          <cell r="D230">
            <v>55</v>
          </cell>
          <cell r="E230" t="str">
            <v>Universal</v>
          </cell>
          <cell r="F230">
            <v>0</v>
          </cell>
        </row>
        <row r="231">
          <cell r="A231" t="str">
            <v>L15500A</v>
          </cell>
          <cell r="B231" t="str">
            <v>Order Wire Sub-module.</v>
          </cell>
          <cell r="C231">
            <v>0</v>
          </cell>
          <cell r="D231">
            <v>1595</v>
          </cell>
          <cell r="E231" t="str">
            <v>Universal</v>
          </cell>
          <cell r="F231">
            <v>1</v>
          </cell>
        </row>
        <row r="232">
          <cell r="A232" t="str">
            <v>L15600A</v>
          </cell>
          <cell r="B232" t="str">
            <v>BITS Clock Sub-module #1, E1 @ 120 ohms.</v>
          </cell>
          <cell r="C232">
            <v>0</v>
          </cell>
          <cell r="D232">
            <v>2695</v>
          </cell>
          <cell r="E232" t="str">
            <v>Universal</v>
          </cell>
          <cell r="F232">
            <v>1</v>
          </cell>
        </row>
        <row r="233">
          <cell r="A233" t="str">
            <v>L15610A</v>
          </cell>
          <cell r="B233" t="str">
            <v>BITS Clock Sub-module #2, E1 @ 75 ohms.</v>
          </cell>
          <cell r="C233">
            <v>0</v>
          </cell>
          <cell r="D233">
            <v>2695</v>
          </cell>
          <cell r="E233" t="str">
            <v>Universal</v>
          </cell>
          <cell r="F233">
            <v>1</v>
          </cell>
        </row>
        <row r="234">
          <cell r="A234" t="str">
            <v>L15620A</v>
          </cell>
          <cell r="B234" t="str">
            <v>BITS Clock Sub-module #3, T1 @ 100 ohms.</v>
          </cell>
          <cell r="C234">
            <v>0</v>
          </cell>
          <cell r="D234">
            <v>2695</v>
          </cell>
          <cell r="E234" t="str">
            <v>Universal</v>
          </cell>
          <cell r="F234">
            <v>1</v>
          </cell>
        </row>
        <row r="235">
          <cell r="A235" t="str">
            <v>L15700A</v>
          </cell>
          <cell r="B235" t="str">
            <v>Stratum 3E Clock Sub-module.</v>
          </cell>
          <cell r="C235">
            <v>0</v>
          </cell>
          <cell r="D235">
            <v>1395</v>
          </cell>
          <cell r="E235" t="str">
            <v>Universal</v>
          </cell>
          <cell r="F235">
            <v>1</v>
          </cell>
        </row>
        <row r="236">
          <cell r="A236" t="str">
            <v>L16000A</v>
          </cell>
          <cell r="B236" t="str">
            <v>DS-3 Transport Module.</v>
          </cell>
          <cell r="C236">
            <v>-1</v>
          </cell>
          <cell r="D236">
            <v>2495</v>
          </cell>
          <cell r="E236" t="str">
            <v>DS3</v>
          </cell>
          <cell r="F236">
            <v>1</v>
          </cell>
        </row>
        <row r="237">
          <cell r="A237" t="str">
            <v>L16001A</v>
          </cell>
          <cell r="B237" t="str">
            <v>DS-3 Transport Module Paddleboard.</v>
          </cell>
          <cell r="C237">
            <v>0</v>
          </cell>
          <cell r="D237">
            <v>459</v>
          </cell>
          <cell r="E237" t="str">
            <v>DS3</v>
          </cell>
          <cell r="F237">
            <v>1</v>
          </cell>
        </row>
        <row r="238">
          <cell r="A238" t="str">
            <v>L16050A</v>
          </cell>
          <cell r="B238" t="str">
            <v>DS-3 Transport Protect Module.</v>
          </cell>
          <cell r="C238">
            <v>-1</v>
          </cell>
          <cell r="D238">
            <v>2496</v>
          </cell>
          <cell r="E238" t="str">
            <v>DS3</v>
          </cell>
          <cell r="F238">
            <v>1</v>
          </cell>
        </row>
        <row r="239">
          <cell r="A239" t="str">
            <v>L16051A</v>
          </cell>
          <cell r="B239" t="str">
            <v>DS-3 Transport Module Protect Paddleboard.</v>
          </cell>
          <cell r="C239">
            <v>0</v>
          </cell>
          <cell r="D239">
            <v>459</v>
          </cell>
          <cell r="E239" t="str">
            <v>DS3</v>
          </cell>
          <cell r="F239">
            <v>1</v>
          </cell>
        </row>
        <row r="240">
          <cell r="A240" t="str">
            <v>L16061A</v>
          </cell>
          <cell r="B240" t="str">
            <v>DS-3 Transport Module Protected Paddleboard.</v>
          </cell>
          <cell r="C240">
            <v>0</v>
          </cell>
          <cell r="D240">
            <v>459</v>
          </cell>
          <cell r="E240" t="str">
            <v>DS3</v>
          </cell>
          <cell r="F240">
            <v>1</v>
          </cell>
        </row>
        <row r="241">
          <cell r="A241" t="str">
            <v>L20035B</v>
          </cell>
          <cell r="B241" t="str">
            <v>V.35 Data Module, Low Speed.</v>
          </cell>
          <cell r="C241">
            <v>-1</v>
          </cell>
          <cell r="D241">
            <v>1820</v>
          </cell>
          <cell r="E241" t="str">
            <v>V.35</v>
          </cell>
          <cell r="F241">
            <v>1</v>
          </cell>
        </row>
        <row r="242">
          <cell r="A242" t="str">
            <v>L20035C</v>
          </cell>
          <cell r="B242" t="str">
            <v>V.35 Data Module, Byte Sync Compatible.</v>
          </cell>
          <cell r="C242">
            <v>-1</v>
          </cell>
          <cell r="D242">
            <v>2720</v>
          </cell>
          <cell r="E242" t="str">
            <v>V.35</v>
          </cell>
          <cell r="F242">
            <v>1</v>
          </cell>
        </row>
        <row r="243">
          <cell r="A243" t="str">
            <v>L20035D</v>
          </cell>
          <cell r="B243" t="str">
            <v>V.35 Data Module, High Speed/Low Speed.</v>
          </cell>
          <cell r="C243">
            <v>-1</v>
          </cell>
          <cell r="D243">
            <v>1720</v>
          </cell>
          <cell r="E243" t="str">
            <v>V.35</v>
          </cell>
          <cell r="F243">
            <v>1</v>
          </cell>
        </row>
        <row r="244">
          <cell r="A244" t="str">
            <v>L20035E</v>
          </cell>
          <cell r="B244" t="str">
            <v>V.35 Data Module, Byte Sync Compatible, VCO Data Clock.</v>
          </cell>
          <cell r="C244">
            <v>-1</v>
          </cell>
          <cell r="D244">
            <v>2720</v>
          </cell>
          <cell r="E244" t="str">
            <v>V.35</v>
          </cell>
          <cell r="F244">
            <v>1</v>
          </cell>
        </row>
        <row r="245">
          <cell r="A245" t="str">
            <v>L20232B</v>
          </cell>
          <cell r="B245" t="str">
            <v xml:space="preserve">V.24 / RS-232 Data Module, 4 Channels.  </v>
          </cell>
          <cell r="C245">
            <v>-1</v>
          </cell>
          <cell r="D245">
            <v>1720</v>
          </cell>
          <cell r="E245" t="str">
            <v>RS232</v>
          </cell>
          <cell r="F245">
            <v>1</v>
          </cell>
        </row>
        <row r="246">
          <cell r="A246" t="str">
            <v>L20232C</v>
          </cell>
          <cell r="B246" t="str">
            <v>V.24 / RS-232 Data Module, 4 Channels, Byte Sync Compatible.</v>
          </cell>
          <cell r="C246">
            <v>-1</v>
          </cell>
          <cell r="D246">
            <v>2720</v>
          </cell>
          <cell r="E246" t="str">
            <v>RS232</v>
          </cell>
          <cell r="F246">
            <v>1</v>
          </cell>
        </row>
        <row r="247">
          <cell r="A247" t="str">
            <v>L20422B</v>
          </cell>
          <cell r="B247" t="str">
            <v>V.11 / RS-422 Data Module, 4 Channels.</v>
          </cell>
          <cell r="C247">
            <v>-1</v>
          </cell>
          <cell r="D247">
            <v>1820</v>
          </cell>
          <cell r="E247" t="str">
            <v>RS232</v>
          </cell>
          <cell r="F247">
            <v>1</v>
          </cell>
        </row>
        <row r="248">
          <cell r="A248" t="str">
            <v>L20422C</v>
          </cell>
          <cell r="B248" t="str">
            <v>V.11 / RS-422 Data Module, 4 Channels, Byte Sync Compatible.</v>
          </cell>
          <cell r="C248">
            <v>-1</v>
          </cell>
          <cell r="D248">
            <v>2720</v>
          </cell>
          <cell r="E248" t="str">
            <v>RS232</v>
          </cell>
          <cell r="F248">
            <v>1</v>
          </cell>
        </row>
        <row r="249">
          <cell r="A249" t="str">
            <v>L20449B</v>
          </cell>
          <cell r="B249" t="str">
            <v>RS-449 Data Module, Low Speed.</v>
          </cell>
          <cell r="C249">
            <v>-1</v>
          </cell>
          <cell r="D249">
            <v>1820</v>
          </cell>
          <cell r="E249" t="str">
            <v>RS449</v>
          </cell>
          <cell r="F249">
            <v>1</v>
          </cell>
        </row>
        <row r="250">
          <cell r="A250" t="str">
            <v>L20449C</v>
          </cell>
          <cell r="B250" t="str">
            <v>RS-449 Data Module, Byte Sync Compatible.</v>
          </cell>
          <cell r="C250">
            <v>-1</v>
          </cell>
          <cell r="D250">
            <v>2720</v>
          </cell>
          <cell r="E250" t="str">
            <v>RS449</v>
          </cell>
          <cell r="F250">
            <v>1</v>
          </cell>
        </row>
        <row r="251">
          <cell r="A251" t="str">
            <v>L20449D</v>
          </cell>
          <cell r="B251" t="str">
            <v>RS-449 Data Module, High Speed/Low Speed.</v>
          </cell>
          <cell r="C251">
            <v>-1</v>
          </cell>
          <cell r="D251">
            <v>1720</v>
          </cell>
          <cell r="E251" t="str">
            <v>RS449</v>
          </cell>
          <cell r="F251">
            <v>1</v>
          </cell>
        </row>
        <row r="252">
          <cell r="A252" t="str">
            <v>L20449E</v>
          </cell>
          <cell r="B252" t="str">
            <v>RS-449 Data Module, Byte Sync Compatible, VCO Data Clock.</v>
          </cell>
          <cell r="C252">
            <v>-1</v>
          </cell>
          <cell r="D252">
            <v>2720</v>
          </cell>
          <cell r="E252" t="str">
            <v>RS449</v>
          </cell>
          <cell r="F252">
            <v>1</v>
          </cell>
        </row>
        <row r="253">
          <cell r="A253" t="str">
            <v>L21035A</v>
          </cell>
          <cell r="B253" t="str">
            <v xml:space="preserve">V.35 Paddleboard for Connection to Customer DTE.  </v>
          </cell>
          <cell r="C253">
            <v>0</v>
          </cell>
          <cell r="D253">
            <v>459</v>
          </cell>
          <cell r="E253" t="str">
            <v>V.35</v>
          </cell>
          <cell r="F253">
            <v>1</v>
          </cell>
        </row>
        <row r="254">
          <cell r="A254" t="str">
            <v>L21035B</v>
          </cell>
          <cell r="B254" t="str">
            <v>V.35 Paddleboard for Connection to Customer DCE.</v>
          </cell>
          <cell r="C254">
            <v>0</v>
          </cell>
          <cell r="D254">
            <v>459</v>
          </cell>
          <cell r="E254" t="str">
            <v>V.35</v>
          </cell>
          <cell r="F254">
            <v>1</v>
          </cell>
        </row>
        <row r="255">
          <cell r="A255" t="str">
            <v>L21232A</v>
          </cell>
          <cell r="B255" t="str">
            <v>V.24 / RS-232 Paddleboard, 4 Channels, 4 DB-9 Socket Connectors.</v>
          </cell>
          <cell r="C255">
            <v>0</v>
          </cell>
          <cell r="D255">
            <v>459</v>
          </cell>
          <cell r="E255" t="str">
            <v>RS232</v>
          </cell>
          <cell r="F255">
            <v>1</v>
          </cell>
        </row>
        <row r="256">
          <cell r="A256" t="str">
            <v>L21422A</v>
          </cell>
          <cell r="B256" t="str">
            <v>V.11 / RS-422 Paddleboard, 4 Channels, 4 DB-15 Socket Connectors.</v>
          </cell>
          <cell r="C256">
            <v>0</v>
          </cell>
          <cell r="D256">
            <v>459</v>
          </cell>
          <cell r="E256" t="str">
            <v>RS422</v>
          </cell>
          <cell r="F256">
            <v>1</v>
          </cell>
        </row>
        <row r="257">
          <cell r="A257" t="str">
            <v>L21449A</v>
          </cell>
          <cell r="B257" t="str">
            <v>RS-449 Paddleboard for Connection to Customer DTE.</v>
          </cell>
          <cell r="C257">
            <v>0</v>
          </cell>
          <cell r="D257">
            <v>459</v>
          </cell>
          <cell r="E257" t="str">
            <v>RS449</v>
          </cell>
          <cell r="F257">
            <v>1</v>
          </cell>
        </row>
        <row r="258">
          <cell r="A258" t="str">
            <v>L21449B</v>
          </cell>
          <cell r="B258" t="str">
            <v>RS-449 Paddleboard for Connection to Customer DCE.</v>
          </cell>
          <cell r="C258">
            <v>0</v>
          </cell>
          <cell r="D258">
            <v>459</v>
          </cell>
          <cell r="E258" t="str">
            <v>RS449</v>
          </cell>
          <cell r="F258">
            <v>1</v>
          </cell>
        </row>
        <row r="259">
          <cell r="A259" t="str">
            <v>L22232A</v>
          </cell>
          <cell r="B259" t="str">
            <v>V.24 / RS-232 Paddleboard, 4 Channels, 4 RJ-45 Connectors.</v>
          </cell>
          <cell r="C259">
            <v>0</v>
          </cell>
          <cell r="D259">
            <v>459</v>
          </cell>
          <cell r="E259" t="str">
            <v>RS232</v>
          </cell>
          <cell r="F259">
            <v>1</v>
          </cell>
        </row>
        <row r="260">
          <cell r="A260" t="str">
            <v>L22422A</v>
          </cell>
          <cell r="B260" t="str">
            <v>V.11 / RS-422 Paddleboard, 4 Channels, 4 RJ-11 Socket Connectors.</v>
          </cell>
          <cell r="C260">
            <v>0</v>
          </cell>
          <cell r="D260">
            <v>459</v>
          </cell>
          <cell r="E260" t="str">
            <v>RS422</v>
          </cell>
          <cell r="F260">
            <v>1</v>
          </cell>
        </row>
        <row r="261">
          <cell r="A261" t="str">
            <v>L23632A</v>
          </cell>
          <cell r="B261" t="str">
            <v>OCU DS0 DataPort Sub-module, 2 Channels.</v>
          </cell>
          <cell r="C261">
            <v>0</v>
          </cell>
          <cell r="D261">
            <v>595</v>
          </cell>
          <cell r="E261" t="str">
            <v>OCU</v>
          </cell>
          <cell r="F261">
            <v>0</v>
          </cell>
        </row>
        <row r="262">
          <cell r="A262" t="str">
            <v>L30010B</v>
          </cell>
          <cell r="B262" t="str">
            <v>Ethernet Bridge Module (10 Mbps).</v>
          </cell>
          <cell r="C262">
            <v>-1</v>
          </cell>
          <cell r="D262">
            <v>3220</v>
          </cell>
          <cell r="E262" t="str">
            <v>Ethernet</v>
          </cell>
          <cell r="F262">
            <v>1</v>
          </cell>
        </row>
        <row r="263">
          <cell r="A263" t="str">
            <v>L30011A</v>
          </cell>
          <cell r="B263" t="str">
            <v xml:space="preserve">Ethernet Paddleboard.  </v>
          </cell>
          <cell r="C263">
            <v>0</v>
          </cell>
          <cell r="D263">
            <v>459</v>
          </cell>
          <cell r="E263" t="str">
            <v>Ethernet</v>
          </cell>
          <cell r="F263">
            <v>1</v>
          </cell>
        </row>
        <row r="264">
          <cell r="A264" t="str">
            <v>L31001A</v>
          </cell>
          <cell r="B264" t="str">
            <v xml:space="preserve">SNMP &amp; TL1 Interface Paddleboard.  </v>
          </cell>
          <cell r="C264">
            <v>0</v>
          </cell>
          <cell r="D264">
            <v>459</v>
          </cell>
          <cell r="E264" t="str">
            <v>Ethernet</v>
          </cell>
          <cell r="F264">
            <v>1</v>
          </cell>
        </row>
        <row r="265">
          <cell r="A265" t="str">
            <v>L30100A/0</v>
          </cell>
          <cell r="B265" t="str">
            <v>Ethernet Bridge Module with No Integrated Sub-module.</v>
          </cell>
          <cell r="C265">
            <v>-1</v>
          </cell>
          <cell r="D265">
            <v>3485</v>
          </cell>
          <cell r="E265" t="str">
            <v>Ethernet</v>
          </cell>
          <cell r="F265">
            <v>1</v>
          </cell>
        </row>
        <row r="266">
          <cell r="A266" t="str">
            <v>L30100A/1</v>
          </cell>
          <cell r="B266" t="str">
            <v>Ethernet Bridge Module with L30105A 10/100 MB Integrated Sub-module.</v>
          </cell>
          <cell r="C266">
            <v>-1</v>
          </cell>
          <cell r="D266">
            <v>4385</v>
          </cell>
          <cell r="E266" t="str">
            <v>Ethernet</v>
          </cell>
          <cell r="F266">
            <v>1</v>
          </cell>
        </row>
        <row r="267">
          <cell r="A267" t="str">
            <v>L30105A</v>
          </cell>
          <cell r="B267" t="str">
            <v xml:space="preserve">Ethernet Sub-module, 10/100 MB.  </v>
          </cell>
          <cell r="C267">
            <v>-1</v>
          </cell>
          <cell r="D267">
            <v>2445</v>
          </cell>
          <cell r="E267" t="str">
            <v>Ethernet</v>
          </cell>
          <cell r="F267">
            <v>1</v>
          </cell>
        </row>
        <row r="268">
          <cell r="A268" t="str">
            <v>L31000A</v>
          </cell>
          <cell r="B268" t="str">
            <v xml:space="preserve">SNMP &amp; TL1 Interface Module.  </v>
          </cell>
          <cell r="C268">
            <v>-1</v>
          </cell>
          <cell r="D268">
            <v>3495</v>
          </cell>
          <cell r="E268" t="str">
            <v>Ethernet</v>
          </cell>
          <cell r="F268">
            <v>1</v>
          </cell>
        </row>
        <row r="269">
          <cell r="A269" t="str">
            <v>L40000B</v>
          </cell>
          <cell r="B269" t="str">
            <v xml:space="preserve"> Video Module with No Integrated Sub-modules.</v>
          </cell>
          <cell r="C269">
            <v>-1</v>
          </cell>
          <cell r="D269">
            <v>1895</v>
          </cell>
          <cell r="E269" t="str">
            <v>Video</v>
          </cell>
          <cell r="F269">
            <v>1</v>
          </cell>
        </row>
        <row r="270">
          <cell r="A270" t="str">
            <v>L40001A</v>
          </cell>
          <cell r="B270" t="str">
            <v>Video Paddleboard with Two V.24 / RS-232 Connectors.</v>
          </cell>
          <cell r="C270">
            <v>0</v>
          </cell>
          <cell r="D270">
            <v>459</v>
          </cell>
          <cell r="E270" t="str">
            <v>Video</v>
          </cell>
          <cell r="F270">
            <v>1</v>
          </cell>
        </row>
        <row r="271">
          <cell r="A271" t="str">
            <v>L40002A</v>
          </cell>
          <cell r="B271" t="str">
            <v>Video Paddleboard with Two V.11 / RS-422 Connectors.</v>
          </cell>
          <cell r="C271">
            <v>0</v>
          </cell>
          <cell r="D271">
            <v>459</v>
          </cell>
          <cell r="E271" t="str">
            <v>Video</v>
          </cell>
          <cell r="F271">
            <v>1</v>
          </cell>
        </row>
        <row r="272">
          <cell r="A272" t="str">
            <v>L40003A</v>
          </cell>
          <cell r="B272" t="str">
            <v>Video Paddleboard with One V.24 / RS-232 &amp; One V.11 / RS-422 Connector.</v>
          </cell>
          <cell r="C272">
            <v>0</v>
          </cell>
          <cell r="D272">
            <v>459</v>
          </cell>
          <cell r="E272" t="str">
            <v>Video</v>
          </cell>
          <cell r="F272">
            <v>1</v>
          </cell>
        </row>
        <row r="273">
          <cell r="A273" t="str">
            <v>L40005B</v>
          </cell>
          <cell r="B273" t="str">
            <v>Video Sub-module for Analog/Digital Encoding/Decoding.</v>
          </cell>
          <cell r="C273">
            <v>0</v>
          </cell>
          <cell r="D273">
            <v>3753</v>
          </cell>
          <cell r="E273" t="str">
            <v>Video</v>
          </cell>
          <cell r="F273">
            <v>1</v>
          </cell>
        </row>
        <row r="274">
          <cell r="A274" t="str">
            <v>L40010B</v>
          </cell>
          <cell r="B274" t="str">
            <v>Single Decoder Video Module.</v>
          </cell>
          <cell r="C274">
            <v>-1</v>
          </cell>
          <cell r="D274">
            <v>5648</v>
          </cell>
          <cell r="E274" t="str">
            <v>Video</v>
          </cell>
          <cell r="F274">
            <v>1</v>
          </cell>
        </row>
        <row r="275">
          <cell r="A275" t="str">
            <v>L40020B</v>
          </cell>
          <cell r="B275" t="str">
            <v>Single Encoder Video Module.</v>
          </cell>
          <cell r="C275">
            <v>-1</v>
          </cell>
          <cell r="D275">
            <v>5648</v>
          </cell>
          <cell r="E275" t="str">
            <v>Video</v>
          </cell>
          <cell r="F275">
            <v>1</v>
          </cell>
        </row>
        <row r="276">
          <cell r="A276" t="str">
            <v>L40030B</v>
          </cell>
          <cell r="B276" t="str">
            <v>Single Encoder Video Module with Loopback.</v>
          </cell>
          <cell r="C276">
            <v>-1</v>
          </cell>
          <cell r="D276">
            <v>5648</v>
          </cell>
          <cell r="E276" t="str">
            <v>Video</v>
          </cell>
          <cell r="F276">
            <v>1</v>
          </cell>
        </row>
        <row r="277">
          <cell r="A277" t="str">
            <v>L40060B</v>
          </cell>
          <cell r="B277" t="str">
            <v>Dual Decoder Video Module.</v>
          </cell>
          <cell r="C277">
            <v>-1</v>
          </cell>
          <cell r="D277">
            <v>9400</v>
          </cell>
          <cell r="E277" t="str">
            <v>Video</v>
          </cell>
          <cell r="F277">
            <v>1</v>
          </cell>
        </row>
        <row r="278">
          <cell r="A278" t="str">
            <v>L40070B</v>
          </cell>
          <cell r="B278" t="str">
            <v>Dual Encoder Video Module.</v>
          </cell>
          <cell r="C278">
            <v>-1</v>
          </cell>
          <cell r="D278">
            <v>9400</v>
          </cell>
          <cell r="E278" t="str">
            <v>Video</v>
          </cell>
          <cell r="F278">
            <v>1</v>
          </cell>
        </row>
        <row r="279">
          <cell r="A279" t="str">
            <v>L40080B</v>
          </cell>
          <cell r="B279" t="str">
            <v>Dual Encoder Video Module with Loopback.</v>
          </cell>
          <cell r="C279">
            <v>-1</v>
          </cell>
          <cell r="D279">
            <v>9400</v>
          </cell>
          <cell r="E279" t="str">
            <v>Video</v>
          </cell>
          <cell r="F279">
            <v>1</v>
          </cell>
        </row>
        <row r="280">
          <cell r="A280" t="str">
            <v>L41060A</v>
          </cell>
          <cell r="B280" t="str">
            <v>Dual Decoder Video Module, 2nd Generation (Wavelet)</v>
          </cell>
          <cell r="C280">
            <v>-1</v>
          </cell>
          <cell r="D280">
            <v>5995</v>
          </cell>
          <cell r="E280" t="str">
            <v>Video</v>
          </cell>
          <cell r="F280">
            <v>1</v>
          </cell>
        </row>
        <row r="281">
          <cell r="A281" t="str">
            <v>L41080A</v>
          </cell>
          <cell r="B281" t="str">
            <v>Dual Encoder Video Module with Loopback option, 2nd Generation (Wavelet)</v>
          </cell>
          <cell r="C281">
            <v>-1</v>
          </cell>
          <cell r="D281">
            <v>5995</v>
          </cell>
          <cell r="E281" t="str">
            <v>Video</v>
          </cell>
          <cell r="F281">
            <v>1</v>
          </cell>
        </row>
        <row r="282">
          <cell r="A282" t="str">
            <v>L41001A</v>
          </cell>
          <cell r="B282" t="str">
            <v>Video Paddleboard with Two V.24 / RS-232 Connectors</v>
          </cell>
          <cell r="C282">
            <v>0</v>
          </cell>
          <cell r="D282">
            <v>459</v>
          </cell>
          <cell r="E282" t="str">
            <v>Video</v>
          </cell>
          <cell r="F282">
            <v>1</v>
          </cell>
        </row>
        <row r="283">
          <cell r="A283" t="str">
            <v>L41002A</v>
          </cell>
          <cell r="B283" t="str">
            <v>Video Paddleboard with Two V.11 / RS-422 Connectors</v>
          </cell>
          <cell r="C283">
            <v>0</v>
          </cell>
          <cell r="D283">
            <v>459</v>
          </cell>
          <cell r="E283" t="str">
            <v>Video</v>
          </cell>
          <cell r="F283">
            <v>1</v>
          </cell>
        </row>
        <row r="284">
          <cell r="A284" t="str">
            <v>L41003A</v>
          </cell>
          <cell r="B284" t="str">
            <v>Video Paddleboard with One V.24 / RS-232 &amp; One V.11 / RS-422 Connectors</v>
          </cell>
          <cell r="C284">
            <v>0</v>
          </cell>
          <cell r="D284">
            <v>459</v>
          </cell>
          <cell r="E284" t="str">
            <v>Video</v>
          </cell>
          <cell r="F284">
            <v>1</v>
          </cell>
        </row>
        <row r="285">
          <cell r="A285" t="str">
            <v>L50000A/0</v>
          </cell>
          <cell r="B285" t="str">
            <v>Optcal Line Module, 622.08 Mbit/s, No Integrated Transceiver</v>
          </cell>
          <cell r="C285">
            <v>-1</v>
          </cell>
          <cell r="D285">
            <v>2000</v>
          </cell>
          <cell r="E285" t="str">
            <v>Controller</v>
          </cell>
          <cell r="F285">
            <v>1</v>
          </cell>
        </row>
        <row r="286">
          <cell r="A286" t="str">
            <v>L50000A/1</v>
          </cell>
          <cell r="B286" t="str">
            <v>OLM-622 Controller with L50010A Integrated Transceiver.</v>
          </cell>
          <cell r="C286">
            <v>-1</v>
          </cell>
          <cell r="D286">
            <v>14500</v>
          </cell>
          <cell r="E286" t="str">
            <v>Controller</v>
          </cell>
          <cell r="F286">
            <v>1</v>
          </cell>
        </row>
        <row r="287">
          <cell r="A287" t="str">
            <v>L50000A/2</v>
          </cell>
          <cell r="B287" t="str">
            <v>OLM-622 Controller with L50020A Integrated Transceiver.</v>
          </cell>
          <cell r="C287">
            <v>-1</v>
          </cell>
          <cell r="D287">
            <v>15500</v>
          </cell>
          <cell r="E287" t="str">
            <v>Controller</v>
          </cell>
          <cell r="F287">
            <v>1</v>
          </cell>
        </row>
        <row r="288">
          <cell r="A288" t="str">
            <v>L50000A/3</v>
          </cell>
          <cell r="B288" t="str">
            <v>OLM-622 Controller with L50030A Integrated Transceiver.</v>
          </cell>
          <cell r="C288">
            <v>-1</v>
          </cell>
          <cell r="D288">
            <v>15800</v>
          </cell>
          <cell r="E288" t="str">
            <v>Controller</v>
          </cell>
          <cell r="F288">
            <v>1</v>
          </cell>
        </row>
        <row r="289">
          <cell r="A289" t="str">
            <v>L50000A/4</v>
          </cell>
          <cell r="B289" t="str">
            <v>OLM-622 Controller with L50040A Integrated Transceiver.</v>
          </cell>
          <cell r="C289">
            <v>-1</v>
          </cell>
          <cell r="D289">
            <v>16500</v>
          </cell>
          <cell r="E289" t="str">
            <v>Controller</v>
          </cell>
          <cell r="F289">
            <v>1</v>
          </cell>
        </row>
        <row r="290">
          <cell r="A290" t="str">
            <v>L50000A/5</v>
          </cell>
          <cell r="B290" t="str">
            <v>OLM-622 Controller with L50050A Integrated Transceiver.</v>
          </cell>
          <cell r="C290">
            <v>-1</v>
          </cell>
          <cell r="D290">
            <v>16800</v>
          </cell>
          <cell r="E290" t="str">
            <v>Controller</v>
          </cell>
          <cell r="F290">
            <v>1</v>
          </cell>
        </row>
        <row r="291">
          <cell r="A291" t="str">
            <v>L50001A</v>
          </cell>
          <cell r="B291" t="str">
            <v>OLM-622 Controller Paddleboard.</v>
          </cell>
          <cell r="C291">
            <v>0</v>
          </cell>
          <cell r="D291">
            <v>459</v>
          </cell>
          <cell r="E291" t="str">
            <v>Controller</v>
          </cell>
          <cell r="F291">
            <v>1</v>
          </cell>
        </row>
        <row r="292">
          <cell r="A292" t="str">
            <v>L50010A</v>
          </cell>
          <cell r="B292" t="str">
            <v>OLM-622 Sub-module, 1310nm Intra-Office Transceiver</v>
          </cell>
          <cell r="C292">
            <v>0</v>
          </cell>
          <cell r="D292">
            <v>12500</v>
          </cell>
          <cell r="E292" t="str">
            <v>Controller</v>
          </cell>
          <cell r="F292">
            <v>1</v>
          </cell>
        </row>
        <row r="293">
          <cell r="A293" t="str">
            <v>L50020A</v>
          </cell>
          <cell r="B293" t="str">
            <v>OLM-622 Sub-module, 1310nm Short Haul Transceiver</v>
          </cell>
          <cell r="C293">
            <v>0</v>
          </cell>
          <cell r="D293">
            <v>13500</v>
          </cell>
          <cell r="E293" t="str">
            <v>Controller</v>
          </cell>
          <cell r="F293">
            <v>1</v>
          </cell>
        </row>
        <row r="294">
          <cell r="A294" t="str">
            <v>L50030A</v>
          </cell>
          <cell r="B294" t="str">
            <v>OLM-622 Sub-module, 1550nm Short Haul Transceiver</v>
          </cell>
          <cell r="C294">
            <v>0</v>
          </cell>
          <cell r="D294">
            <v>13800</v>
          </cell>
          <cell r="E294" t="str">
            <v>Controller</v>
          </cell>
          <cell r="F294">
            <v>1</v>
          </cell>
        </row>
        <row r="295">
          <cell r="A295" t="str">
            <v>L50040A</v>
          </cell>
          <cell r="B295" t="str">
            <v>OLM-622 Sub-module, 1310nm Long Haul Transceiver</v>
          </cell>
          <cell r="C295">
            <v>0</v>
          </cell>
          <cell r="D295">
            <v>14500</v>
          </cell>
          <cell r="E295" t="str">
            <v>Controller</v>
          </cell>
          <cell r="F295">
            <v>1</v>
          </cell>
        </row>
        <row r="296">
          <cell r="A296" t="str">
            <v>L50050A</v>
          </cell>
          <cell r="B296" t="str">
            <v>OLM-622 Sub-module, 1550nm Long Haul Transceiver</v>
          </cell>
          <cell r="C296">
            <v>0</v>
          </cell>
          <cell r="D296">
            <v>14800</v>
          </cell>
          <cell r="E296" t="str">
            <v>Controller</v>
          </cell>
          <cell r="F296">
            <v>1</v>
          </cell>
        </row>
        <row r="297">
          <cell r="A297" t="str">
            <v>L50900A</v>
          </cell>
          <cell r="B297" t="str">
            <v>ODM-155 Module, No Integrated Transceiver</v>
          </cell>
          <cell r="C297">
            <v>-1</v>
          </cell>
          <cell r="D297">
            <v>4995</v>
          </cell>
          <cell r="E297" t="str">
            <v>ODM</v>
          </cell>
          <cell r="F297">
            <v>1</v>
          </cell>
        </row>
        <row r="298">
          <cell r="A298" t="str">
            <v>L50900A/10</v>
          </cell>
          <cell r="B298" t="str">
            <v>ODM-155 Module, with Integrated Optical Transceiver</v>
          </cell>
          <cell r="C298">
            <v>-1</v>
          </cell>
          <cell r="D298">
            <v>11495</v>
          </cell>
          <cell r="E298" t="str">
            <v>ODM</v>
          </cell>
          <cell r="F298">
            <v>1</v>
          </cell>
        </row>
        <row r="299">
          <cell r="A299" t="str">
            <v>L50900A/01</v>
          </cell>
          <cell r="B299" t="str">
            <v>ODM-155 Module, with Integrated Electrical Transceiver</v>
          </cell>
          <cell r="C299">
            <v>-1</v>
          </cell>
          <cell r="D299">
            <v>11495</v>
          </cell>
          <cell r="E299" t="str">
            <v>ODM</v>
          </cell>
          <cell r="F299">
            <v>1</v>
          </cell>
        </row>
        <row r="300">
          <cell r="A300" t="str">
            <v>L50901A</v>
          </cell>
          <cell r="B300" t="str">
            <v>ODM-155 Paddleboard</v>
          </cell>
          <cell r="C300">
            <v>0</v>
          </cell>
          <cell r="D300">
            <v>459</v>
          </cell>
          <cell r="E300" t="str">
            <v>ODM</v>
          </cell>
          <cell r="F300">
            <v>1</v>
          </cell>
        </row>
        <row r="301">
          <cell r="A301" t="str">
            <v>L61051A</v>
          </cell>
          <cell r="B301" t="str">
            <v xml:space="preserve"> T1/E1 Mid-Plane Protect Adapter, 1:1.</v>
          </cell>
          <cell r="C301">
            <v>0</v>
          </cell>
          <cell r="D301">
            <v>195</v>
          </cell>
          <cell r="E301" t="str">
            <v>T1/E1</v>
          </cell>
          <cell r="F301">
            <v>1</v>
          </cell>
        </row>
        <row r="302">
          <cell r="A302" t="str">
            <v>L61052A</v>
          </cell>
          <cell r="B302" t="str">
            <v xml:space="preserve"> T1/E1 Mid-Plane Protect Adapter, 1:2.</v>
          </cell>
          <cell r="C302">
            <v>0</v>
          </cell>
          <cell r="D302">
            <v>210</v>
          </cell>
          <cell r="E302" t="str">
            <v>T1/E1</v>
          </cell>
          <cell r="F302">
            <v>1</v>
          </cell>
        </row>
        <row r="303">
          <cell r="A303" t="str">
            <v>L61053A</v>
          </cell>
          <cell r="B303" t="str">
            <v xml:space="preserve"> T1/E1 Mid-Plane Protect Adapter, 1:3.</v>
          </cell>
          <cell r="C303">
            <v>0</v>
          </cell>
          <cell r="D303">
            <v>225</v>
          </cell>
          <cell r="E303" t="str">
            <v>T1/E1</v>
          </cell>
          <cell r="F303">
            <v>1</v>
          </cell>
        </row>
        <row r="304">
          <cell r="A304" t="str">
            <v>L61054A</v>
          </cell>
          <cell r="B304" t="str">
            <v xml:space="preserve"> T1/E1 Mid-Plane Protect Adapter, 1:4.</v>
          </cell>
          <cell r="C304">
            <v>0</v>
          </cell>
          <cell r="D304">
            <v>240</v>
          </cell>
          <cell r="E304" t="str">
            <v>T1/E1</v>
          </cell>
          <cell r="F304">
            <v>1</v>
          </cell>
        </row>
        <row r="305">
          <cell r="A305" t="str">
            <v>L61055A</v>
          </cell>
          <cell r="B305" t="str">
            <v xml:space="preserve"> T1/E1 Mid-Plane Protect Adapter, 1:5.</v>
          </cell>
          <cell r="C305">
            <v>0</v>
          </cell>
          <cell r="D305">
            <v>250</v>
          </cell>
          <cell r="E305" t="str">
            <v>T1/E1</v>
          </cell>
          <cell r="F305">
            <v>1</v>
          </cell>
        </row>
        <row r="306">
          <cell r="A306" t="str">
            <v>L61056A</v>
          </cell>
          <cell r="B306" t="str">
            <v xml:space="preserve"> T1/E1 Mid-Plane Protect Adapter, 1:6.</v>
          </cell>
          <cell r="C306">
            <v>0</v>
          </cell>
          <cell r="D306">
            <v>260</v>
          </cell>
          <cell r="E306" t="str">
            <v>T1/E1</v>
          </cell>
          <cell r="F306">
            <v>1</v>
          </cell>
        </row>
        <row r="307">
          <cell r="A307" t="str">
            <v>L61057A</v>
          </cell>
          <cell r="B307" t="str">
            <v xml:space="preserve"> T1/E1 Mid-Plane Protect Adapter, 1:7.</v>
          </cell>
          <cell r="C307">
            <v>0</v>
          </cell>
          <cell r="D307">
            <v>275</v>
          </cell>
          <cell r="E307" t="str">
            <v>T1/E1</v>
          </cell>
          <cell r="F307">
            <v>1</v>
          </cell>
        </row>
        <row r="308">
          <cell r="A308" t="str">
            <v>L63051A</v>
          </cell>
          <cell r="B308" t="str">
            <v xml:space="preserve"> DS-3 Protection Assembly, 1:1.</v>
          </cell>
          <cell r="C308">
            <v>0</v>
          </cell>
          <cell r="D308">
            <v>775</v>
          </cell>
          <cell r="E308" t="str">
            <v>DS3</v>
          </cell>
          <cell r="F308">
            <v>1</v>
          </cell>
        </row>
        <row r="309">
          <cell r="A309" t="str">
            <v>L63052A</v>
          </cell>
          <cell r="B309" t="str">
            <v xml:space="preserve"> DS-3 Protection Assembly, 1:2.</v>
          </cell>
          <cell r="C309">
            <v>0</v>
          </cell>
          <cell r="D309">
            <v>875</v>
          </cell>
          <cell r="E309" t="str">
            <v>DS3</v>
          </cell>
          <cell r="F309">
            <v>1</v>
          </cell>
        </row>
        <row r="310">
          <cell r="A310" t="str">
            <v>L63053A</v>
          </cell>
          <cell r="B310" t="str">
            <v xml:space="preserve"> DS-3 Protection Assembly, 1:3.</v>
          </cell>
          <cell r="C310">
            <v>0</v>
          </cell>
          <cell r="D310">
            <v>975</v>
          </cell>
          <cell r="E310" t="str">
            <v>DS3</v>
          </cell>
          <cell r="F310">
            <v>1</v>
          </cell>
        </row>
        <row r="311">
          <cell r="A311" t="str">
            <v>L64400B</v>
          </cell>
          <cell r="B311" t="str">
            <v>T1 (x4) Async Module.</v>
          </cell>
          <cell r="C311">
            <v>-1</v>
          </cell>
          <cell r="D311">
            <v>2595</v>
          </cell>
          <cell r="E311" t="str">
            <v>T1</v>
          </cell>
          <cell r="F311">
            <v>1</v>
          </cell>
        </row>
        <row r="312">
          <cell r="A312" t="str">
            <v>L64400C</v>
          </cell>
          <cell r="B312" t="str">
            <v>T1 (x4) Async Module, 3rd Generation, Protectable.</v>
          </cell>
          <cell r="C312">
            <v>-1</v>
          </cell>
          <cell r="D312">
            <v>2595</v>
          </cell>
          <cell r="E312" t="str">
            <v>T1</v>
          </cell>
          <cell r="F312">
            <v>1</v>
          </cell>
        </row>
        <row r="313">
          <cell r="A313" t="str">
            <v>L64401A</v>
          </cell>
          <cell r="B313" t="str">
            <v>T1 (x4) Async Paddleboard.</v>
          </cell>
          <cell r="C313">
            <v>0</v>
          </cell>
          <cell r="D313">
            <v>459</v>
          </cell>
          <cell r="E313" t="str">
            <v>T1</v>
          </cell>
          <cell r="F313">
            <v>1</v>
          </cell>
        </row>
        <row r="314">
          <cell r="A314" t="str">
            <v>L64450C</v>
          </cell>
          <cell r="B314" t="str">
            <v>T1 (x4) Async Protect Module.</v>
          </cell>
          <cell r="C314">
            <v>-1</v>
          </cell>
          <cell r="D314">
            <v>2595</v>
          </cell>
          <cell r="E314" t="str">
            <v>T1</v>
          </cell>
          <cell r="F314">
            <v>1</v>
          </cell>
        </row>
        <row r="315">
          <cell r="A315" t="str">
            <v>L64451A</v>
          </cell>
          <cell r="B315" t="str">
            <v>T1 (x4) Async Protect Paddleboard.</v>
          </cell>
          <cell r="C315">
            <v>0</v>
          </cell>
          <cell r="D315">
            <v>459</v>
          </cell>
          <cell r="E315" t="str">
            <v>T1</v>
          </cell>
          <cell r="F315">
            <v>1</v>
          </cell>
        </row>
        <row r="316">
          <cell r="A316" t="str">
            <v>L64461A</v>
          </cell>
          <cell r="B316" t="str">
            <v>T1 (x4) Async Protected Paddleboard.</v>
          </cell>
          <cell r="C316">
            <v>0</v>
          </cell>
          <cell r="D316">
            <v>459</v>
          </cell>
          <cell r="E316" t="str">
            <v>T1</v>
          </cell>
          <cell r="F316">
            <v>1</v>
          </cell>
        </row>
        <row r="317">
          <cell r="A317" t="str">
            <v>L64700A</v>
          </cell>
          <cell r="B317" t="str">
            <v>T1 (x7)  Byte Sync &amp; Async Module.</v>
          </cell>
          <cell r="C317">
            <v>-1</v>
          </cell>
          <cell r="D317">
            <v>4995</v>
          </cell>
          <cell r="E317" t="str">
            <v>T1</v>
          </cell>
          <cell r="F317">
            <v>1</v>
          </cell>
        </row>
        <row r="318">
          <cell r="A318" t="str">
            <v>L64700B</v>
          </cell>
          <cell r="B318" t="str">
            <v>T1 (x7)  Byte Sync &amp; Async Module, Protectable.</v>
          </cell>
          <cell r="C318">
            <v>-1</v>
          </cell>
          <cell r="D318">
            <v>4995</v>
          </cell>
          <cell r="E318" t="str">
            <v>T1</v>
          </cell>
          <cell r="F318">
            <v>1</v>
          </cell>
        </row>
        <row r="319">
          <cell r="A319" t="str">
            <v>L64701A</v>
          </cell>
          <cell r="B319" t="str">
            <v>T1 (x7) Byte Sync &amp; Async Paddleboard.</v>
          </cell>
          <cell r="C319">
            <v>0</v>
          </cell>
          <cell r="D319">
            <v>459</v>
          </cell>
          <cell r="E319" t="str">
            <v>T1</v>
          </cell>
          <cell r="F319">
            <v>1</v>
          </cell>
        </row>
        <row r="320">
          <cell r="A320" t="str">
            <v>L64750B</v>
          </cell>
          <cell r="B320" t="str">
            <v>T1 (x7)  Byte Sync &amp; Async Protect Module.</v>
          </cell>
          <cell r="C320">
            <v>-1</v>
          </cell>
          <cell r="D320">
            <v>4995</v>
          </cell>
          <cell r="E320" t="str">
            <v>T1</v>
          </cell>
          <cell r="F320">
            <v>1</v>
          </cell>
        </row>
        <row r="321">
          <cell r="A321" t="str">
            <v>L64751A</v>
          </cell>
          <cell r="B321" t="str">
            <v>T1 (x7) Byte Sync &amp; Async Protect Paddleboard.</v>
          </cell>
          <cell r="C321">
            <v>0</v>
          </cell>
          <cell r="D321">
            <v>459</v>
          </cell>
          <cell r="E321" t="str">
            <v>T1</v>
          </cell>
          <cell r="F321">
            <v>1</v>
          </cell>
        </row>
        <row r="322">
          <cell r="A322" t="str">
            <v>L64761A</v>
          </cell>
          <cell r="B322" t="str">
            <v>T1 (x7) Byte Sync &amp; Async Protected Paddleboard.</v>
          </cell>
          <cell r="C322">
            <v>0</v>
          </cell>
          <cell r="D322">
            <v>459</v>
          </cell>
          <cell r="E322" t="str">
            <v>T1</v>
          </cell>
          <cell r="F322">
            <v>1</v>
          </cell>
        </row>
        <row r="323">
          <cell r="A323" t="str">
            <v>L64800A</v>
          </cell>
          <cell r="B323" t="str">
            <v>T1 (x4) Byte Sync &amp; Async Module.</v>
          </cell>
          <cell r="C323">
            <v>-1</v>
          </cell>
          <cell r="D323">
            <v>4495</v>
          </cell>
          <cell r="E323" t="str">
            <v>T1</v>
          </cell>
          <cell r="F323">
            <v>1</v>
          </cell>
        </row>
        <row r="324">
          <cell r="A324" t="str">
            <v>L64800B</v>
          </cell>
          <cell r="B324" t="str">
            <v>T1 (x4) Byte Sync &amp; Async Module, Protectable.</v>
          </cell>
          <cell r="C324">
            <v>-1</v>
          </cell>
          <cell r="D324">
            <v>4495</v>
          </cell>
          <cell r="E324" t="str">
            <v>T1</v>
          </cell>
          <cell r="F324">
            <v>1</v>
          </cell>
        </row>
        <row r="325">
          <cell r="A325" t="str">
            <v>L64801A</v>
          </cell>
          <cell r="B325" t="str">
            <v>T1 (x4) Byte Sync &amp; Async Paddleboard.</v>
          </cell>
          <cell r="C325">
            <v>0</v>
          </cell>
          <cell r="D325">
            <v>459</v>
          </cell>
          <cell r="E325" t="str">
            <v>T1</v>
          </cell>
          <cell r="F325">
            <v>1</v>
          </cell>
        </row>
        <row r="326">
          <cell r="A326" t="str">
            <v>L64850B</v>
          </cell>
          <cell r="B326" t="str">
            <v>T1 (x4) Byte Sync &amp; Async Protect Module.</v>
          </cell>
          <cell r="C326">
            <v>-1</v>
          </cell>
          <cell r="D326">
            <v>4495</v>
          </cell>
          <cell r="E326" t="str">
            <v>T1</v>
          </cell>
          <cell r="F326">
            <v>1</v>
          </cell>
        </row>
        <row r="327">
          <cell r="A327" t="str">
            <v>L64851A</v>
          </cell>
          <cell r="B327" t="str">
            <v>T1 (x4) Byte Sync &amp; Async Protect Paddleboard.</v>
          </cell>
          <cell r="C327">
            <v>0</v>
          </cell>
          <cell r="D327">
            <v>459</v>
          </cell>
          <cell r="E327" t="str">
            <v>T1</v>
          </cell>
          <cell r="F327">
            <v>1</v>
          </cell>
        </row>
        <row r="328">
          <cell r="A328" t="str">
            <v>L64861A</v>
          </cell>
          <cell r="B328" t="str">
            <v>T1 (x4) Byte Sync &amp; Async Protected Paddleboard.</v>
          </cell>
          <cell r="C328">
            <v>0</v>
          </cell>
          <cell r="D328">
            <v>459</v>
          </cell>
          <cell r="E328" t="str">
            <v>T1</v>
          </cell>
          <cell r="F328">
            <v>1</v>
          </cell>
        </row>
        <row r="329">
          <cell r="A329" t="str">
            <v>L65300A</v>
          </cell>
          <cell r="B329" t="str">
            <v>E1 (x3) Byte Sync &amp; Async Module, Protectable.</v>
          </cell>
          <cell r="C329">
            <v>-1</v>
          </cell>
          <cell r="D329">
            <v>3995</v>
          </cell>
          <cell r="E329" t="str">
            <v>E1</v>
          </cell>
          <cell r="F329">
            <v>1</v>
          </cell>
        </row>
        <row r="330">
          <cell r="A330" t="str">
            <v>L65350A</v>
          </cell>
          <cell r="B330" t="str">
            <v>E1 (x3) Byte Sync &amp; Async Protect Module.</v>
          </cell>
          <cell r="C330">
            <v>-1</v>
          </cell>
          <cell r="D330">
            <v>3995</v>
          </cell>
          <cell r="E330" t="str">
            <v>E1</v>
          </cell>
          <cell r="F330">
            <v>1</v>
          </cell>
        </row>
        <row r="331">
          <cell r="A331" t="str">
            <v>L65362A</v>
          </cell>
          <cell r="B331" t="str">
            <v>E1 (x3) 75 Ohm Byte-Sync &amp; Async Protected Paddleboard</v>
          </cell>
          <cell r="C331">
            <v>0</v>
          </cell>
          <cell r="D331">
            <v>459</v>
          </cell>
          <cell r="E331" t="str">
            <v>E1</v>
          </cell>
          <cell r="F331">
            <v>1</v>
          </cell>
        </row>
        <row r="332">
          <cell r="A332" t="str">
            <v>L65400B</v>
          </cell>
          <cell r="B332" t="str">
            <v>E1 (x4) Async Module.</v>
          </cell>
          <cell r="C332">
            <v>-1</v>
          </cell>
          <cell r="D332">
            <v>2595</v>
          </cell>
          <cell r="E332" t="str">
            <v>E1</v>
          </cell>
          <cell r="F332">
            <v>1</v>
          </cell>
        </row>
        <row r="333">
          <cell r="A333" t="str">
            <v>L65400C</v>
          </cell>
          <cell r="B333" t="str">
            <v>E1 (x4) Async Module, Protectable.</v>
          </cell>
          <cell r="C333">
            <v>-1</v>
          </cell>
          <cell r="D333">
            <v>2595</v>
          </cell>
          <cell r="E333" t="str">
            <v>E1</v>
          </cell>
          <cell r="F333">
            <v>1</v>
          </cell>
        </row>
        <row r="334">
          <cell r="A334" t="str">
            <v>L65401A</v>
          </cell>
          <cell r="B334" t="str">
            <v>E1 (x4) Paddleboard, 4 DB-15 Connectors..</v>
          </cell>
          <cell r="C334">
            <v>0</v>
          </cell>
          <cell r="D334">
            <v>459</v>
          </cell>
          <cell r="E334" t="str">
            <v>E1</v>
          </cell>
          <cell r="F334">
            <v>1</v>
          </cell>
        </row>
        <row r="335">
          <cell r="A335" t="str">
            <v>L65402A</v>
          </cell>
          <cell r="B335" t="str">
            <v>E1 (x4) Paddleboard, 4 BNC Connectors.</v>
          </cell>
          <cell r="C335">
            <v>0</v>
          </cell>
          <cell r="D335">
            <v>459</v>
          </cell>
          <cell r="E335" t="str">
            <v>E1</v>
          </cell>
          <cell r="F335">
            <v>1</v>
          </cell>
        </row>
        <row r="336">
          <cell r="A336" t="str">
            <v>L65450C</v>
          </cell>
          <cell r="B336" t="str">
            <v>E1 (x4) Async Protect Module.</v>
          </cell>
          <cell r="C336">
            <v>-1</v>
          </cell>
          <cell r="D336">
            <v>2595</v>
          </cell>
          <cell r="E336" t="str">
            <v>E1</v>
          </cell>
          <cell r="F336">
            <v>1</v>
          </cell>
        </row>
        <row r="337">
          <cell r="A337" t="str">
            <v>L65451A</v>
          </cell>
          <cell r="B337" t="str">
            <v>E1 (x4) Protect Paddleboard, 4 DB-15 Connectors.</v>
          </cell>
          <cell r="C337">
            <v>0</v>
          </cell>
          <cell r="D337">
            <v>459</v>
          </cell>
          <cell r="E337" t="str">
            <v>E1</v>
          </cell>
          <cell r="F337">
            <v>1</v>
          </cell>
        </row>
        <row r="338">
          <cell r="A338" t="str">
            <v>L65452A</v>
          </cell>
          <cell r="B338" t="str">
            <v>E1 (x4) Protect Paddleboard, 4 BNC Connectors.</v>
          </cell>
          <cell r="C338">
            <v>0</v>
          </cell>
          <cell r="D338">
            <v>459</v>
          </cell>
          <cell r="E338" t="str">
            <v>E1</v>
          </cell>
          <cell r="F338">
            <v>1</v>
          </cell>
        </row>
        <row r="339">
          <cell r="A339" t="str">
            <v>L65461A</v>
          </cell>
          <cell r="B339" t="str">
            <v>E1 (x4) Protected Paddleboard, 4 DB-15 Connectors.</v>
          </cell>
          <cell r="C339">
            <v>0</v>
          </cell>
          <cell r="D339">
            <v>459</v>
          </cell>
          <cell r="E339" t="str">
            <v>E1</v>
          </cell>
          <cell r="F339">
            <v>1</v>
          </cell>
        </row>
        <row r="340">
          <cell r="A340" t="str">
            <v>L65462A</v>
          </cell>
          <cell r="B340" t="str">
            <v>E1 (x4) Protected Paddleboard, 4 BNC Connectors.</v>
          </cell>
          <cell r="C340">
            <v>0</v>
          </cell>
          <cell r="D340">
            <v>459</v>
          </cell>
          <cell r="E340" t="str">
            <v>E1</v>
          </cell>
          <cell r="F340">
            <v>1</v>
          </cell>
        </row>
        <row r="341">
          <cell r="A341" t="str">
            <v>L80000B</v>
          </cell>
          <cell r="B341" t="str">
            <v>Voice Module with No Integrated Sub-modules.</v>
          </cell>
          <cell r="C341">
            <v>-1</v>
          </cell>
          <cell r="D341">
            <v>1895</v>
          </cell>
          <cell r="E341" t="str">
            <v>Voice</v>
          </cell>
          <cell r="F341">
            <v>1</v>
          </cell>
        </row>
        <row r="342">
          <cell r="A342" t="str">
            <v>L80000B/1000</v>
          </cell>
          <cell r="B342" t="str">
            <v>Voice Module with One FXS Sub-module</v>
          </cell>
          <cell r="C342">
            <v>-1</v>
          </cell>
          <cell r="D342">
            <v>2490</v>
          </cell>
          <cell r="E342" t="str">
            <v>Voice</v>
          </cell>
          <cell r="F342">
            <v>1</v>
          </cell>
        </row>
        <row r="343">
          <cell r="A343" t="str">
            <v>L80000B/1100</v>
          </cell>
          <cell r="B343" t="str">
            <v>Voice Module with Two FXS Sub-modules</v>
          </cell>
          <cell r="C343">
            <v>-1</v>
          </cell>
          <cell r="D343">
            <v>3085</v>
          </cell>
          <cell r="E343" t="str">
            <v>Voice</v>
          </cell>
          <cell r="F343">
            <v>1</v>
          </cell>
        </row>
        <row r="344">
          <cell r="A344" t="str">
            <v>L80000B/1110</v>
          </cell>
          <cell r="B344" t="str">
            <v>Voice Module with Three FXS Sub-modules</v>
          </cell>
          <cell r="C344">
            <v>-1</v>
          </cell>
          <cell r="D344">
            <v>3680</v>
          </cell>
          <cell r="E344" t="str">
            <v>Voice</v>
          </cell>
          <cell r="F344">
            <v>1</v>
          </cell>
        </row>
        <row r="345">
          <cell r="A345" t="str">
            <v>L80000B/1111</v>
          </cell>
          <cell r="B345" t="str">
            <v>Voice Module with Four FXS Sub-modules</v>
          </cell>
          <cell r="C345">
            <v>-1</v>
          </cell>
          <cell r="D345">
            <v>4275</v>
          </cell>
          <cell r="E345" t="str">
            <v>Voice</v>
          </cell>
          <cell r="F345">
            <v>1</v>
          </cell>
        </row>
        <row r="346">
          <cell r="A346" t="str">
            <v>L80000B/2000</v>
          </cell>
          <cell r="B346" t="str">
            <v>Voice Module with One FXO Sub-modules</v>
          </cell>
          <cell r="C346">
            <v>-1</v>
          </cell>
          <cell r="D346">
            <v>2490</v>
          </cell>
          <cell r="E346" t="str">
            <v>Voice</v>
          </cell>
          <cell r="F346">
            <v>1</v>
          </cell>
        </row>
        <row r="347">
          <cell r="A347" t="str">
            <v>L80000B/2200</v>
          </cell>
          <cell r="B347" t="str">
            <v>Voice Module with Two FXO Sub-modules</v>
          </cell>
          <cell r="C347">
            <v>-1</v>
          </cell>
          <cell r="D347">
            <v>3085</v>
          </cell>
          <cell r="E347" t="str">
            <v>Voice</v>
          </cell>
          <cell r="F347">
            <v>1</v>
          </cell>
        </row>
        <row r="348">
          <cell r="A348" t="str">
            <v>L80000B/2220</v>
          </cell>
          <cell r="B348" t="str">
            <v>Voice Module with Three FXO Sub-modules</v>
          </cell>
          <cell r="C348">
            <v>-1</v>
          </cell>
          <cell r="D348">
            <v>3680</v>
          </cell>
          <cell r="E348" t="str">
            <v>Voice</v>
          </cell>
          <cell r="F348">
            <v>1</v>
          </cell>
        </row>
        <row r="349">
          <cell r="A349" t="str">
            <v>L80000B/2222</v>
          </cell>
          <cell r="B349" t="str">
            <v>Voice Module with Four FXO Sub-modules</v>
          </cell>
          <cell r="C349">
            <v>-1</v>
          </cell>
          <cell r="D349">
            <v>4275</v>
          </cell>
          <cell r="E349" t="str">
            <v>Voice</v>
          </cell>
          <cell r="F349">
            <v>1</v>
          </cell>
        </row>
        <row r="350">
          <cell r="A350" t="str">
            <v>L80000B/3000</v>
          </cell>
          <cell r="B350" t="str">
            <v>Voice Module with One 4-Wire Sub-module</v>
          </cell>
          <cell r="C350">
            <v>-1</v>
          </cell>
          <cell r="D350">
            <v>2490</v>
          </cell>
          <cell r="E350" t="str">
            <v>Voice</v>
          </cell>
          <cell r="F350">
            <v>1</v>
          </cell>
        </row>
        <row r="351">
          <cell r="A351" t="str">
            <v>L80000B/3300</v>
          </cell>
          <cell r="B351" t="str">
            <v>Voice Module with Two 4-Wire Sub-modules</v>
          </cell>
          <cell r="C351">
            <v>-1</v>
          </cell>
          <cell r="D351">
            <v>3085</v>
          </cell>
          <cell r="E351" t="str">
            <v>Voice</v>
          </cell>
          <cell r="F351">
            <v>1</v>
          </cell>
        </row>
        <row r="352">
          <cell r="A352" t="str">
            <v>L80000B/3330</v>
          </cell>
          <cell r="B352" t="str">
            <v>Voice Module with Three 4-Wire Sub-modules</v>
          </cell>
          <cell r="C352">
            <v>-1</v>
          </cell>
          <cell r="D352">
            <v>3680</v>
          </cell>
          <cell r="E352" t="str">
            <v>Voice</v>
          </cell>
          <cell r="F352">
            <v>1</v>
          </cell>
        </row>
        <row r="353">
          <cell r="A353" t="str">
            <v>L80000B/3333</v>
          </cell>
          <cell r="B353" t="str">
            <v>Voice Module with Four 4-Wire Sub-modules</v>
          </cell>
          <cell r="C353">
            <v>-1</v>
          </cell>
          <cell r="D353">
            <v>4275</v>
          </cell>
          <cell r="E353" t="str">
            <v>Voice</v>
          </cell>
          <cell r="F353">
            <v>1</v>
          </cell>
        </row>
        <row r="354">
          <cell r="A354" t="str">
            <v>L80000C</v>
          </cell>
          <cell r="B354" t="str">
            <v>Voice Module with No Integrated Sub-modules, Third Generation.</v>
          </cell>
          <cell r="C354">
            <v>-1</v>
          </cell>
          <cell r="D354">
            <v>1895</v>
          </cell>
          <cell r="E354" t="str">
            <v>Voice</v>
          </cell>
          <cell r="F354">
            <v>1</v>
          </cell>
        </row>
        <row r="355">
          <cell r="A355" t="str">
            <v>L80000C/1000</v>
          </cell>
          <cell r="B355" t="str">
            <v>Voice Module with One FXS Sub-module, Third Generation.</v>
          </cell>
          <cell r="C355">
            <v>-1</v>
          </cell>
          <cell r="D355">
            <v>2390</v>
          </cell>
          <cell r="E355" t="str">
            <v>Voice</v>
          </cell>
          <cell r="F355">
            <v>1</v>
          </cell>
        </row>
        <row r="356">
          <cell r="A356" t="str">
            <v>L80000C/1100</v>
          </cell>
          <cell r="B356" t="str">
            <v>Voice Module with Two FXS Sub-modules, Third Generation.</v>
          </cell>
          <cell r="C356">
            <v>-1</v>
          </cell>
          <cell r="D356">
            <v>2885</v>
          </cell>
          <cell r="E356" t="str">
            <v>Voice</v>
          </cell>
          <cell r="F356">
            <v>1</v>
          </cell>
        </row>
        <row r="357">
          <cell r="A357" t="str">
            <v>L80000C/1110</v>
          </cell>
          <cell r="B357" t="str">
            <v>Voice Module with Three FXS Sub-modules, Third Generation.</v>
          </cell>
          <cell r="C357">
            <v>-1</v>
          </cell>
          <cell r="D357">
            <v>3380</v>
          </cell>
          <cell r="E357" t="str">
            <v>Voice</v>
          </cell>
          <cell r="F357">
            <v>1</v>
          </cell>
        </row>
        <row r="358">
          <cell r="A358" t="str">
            <v>L80000C/1111</v>
          </cell>
          <cell r="B358" t="str">
            <v>Voice Module with Four FXS Sub-modules, Third Generation.</v>
          </cell>
          <cell r="C358">
            <v>-1</v>
          </cell>
          <cell r="D358">
            <v>3875</v>
          </cell>
          <cell r="E358" t="str">
            <v>Voice</v>
          </cell>
          <cell r="F358">
            <v>1</v>
          </cell>
        </row>
        <row r="359">
          <cell r="A359" t="str">
            <v>L80000C/1112</v>
          </cell>
          <cell r="B359" t="str">
            <v>Voice Module with three FXS &amp; one FXO Sub-modules, Third Generation</v>
          </cell>
          <cell r="C359">
            <v>-1</v>
          </cell>
          <cell r="D359">
            <v>3875</v>
          </cell>
          <cell r="E359" t="str">
            <v>Voice</v>
          </cell>
          <cell r="F359">
            <v>1</v>
          </cell>
        </row>
        <row r="360">
          <cell r="A360" t="str">
            <v>L80000C/1113</v>
          </cell>
          <cell r="B360" t="str">
            <v>Voice Card, one 4W E&amp;M, three FXS Sub-Modules, Third Generation</v>
          </cell>
          <cell r="C360">
            <v>-1</v>
          </cell>
          <cell r="D360">
            <v>3875</v>
          </cell>
          <cell r="E360" t="str">
            <v>Voice</v>
          </cell>
          <cell r="F360">
            <v>1</v>
          </cell>
        </row>
        <row r="361">
          <cell r="A361" t="str">
            <v>L80000C/1120</v>
          </cell>
          <cell r="B361" t="str">
            <v>Voice Module with two FXS &amp; one FXO Sub-modules, Third Generation</v>
          </cell>
          <cell r="C361">
            <v>-1</v>
          </cell>
          <cell r="D361">
            <v>3380</v>
          </cell>
          <cell r="E361" t="str">
            <v>Voice</v>
          </cell>
          <cell r="F361">
            <v>1</v>
          </cell>
        </row>
        <row r="362">
          <cell r="A362" t="str">
            <v>L80000C/1122</v>
          </cell>
          <cell r="B362" t="str">
            <v>Voice Module with two FXS &amp; two FXO Sub-modules, Third Generation</v>
          </cell>
          <cell r="C362">
            <v>-1</v>
          </cell>
          <cell r="D362">
            <v>3875</v>
          </cell>
          <cell r="E362" t="str">
            <v>Voice</v>
          </cell>
          <cell r="F362">
            <v>1</v>
          </cell>
        </row>
        <row r="363">
          <cell r="A363" t="str">
            <v>L80000C/1123</v>
          </cell>
          <cell r="B363" t="str">
            <v>Voice Module with two FXS, one FXO &amp; one 4W Sub-modules, Third Generation</v>
          </cell>
          <cell r="C363">
            <v>-1</v>
          </cell>
          <cell r="D363">
            <v>3875</v>
          </cell>
          <cell r="E363" t="str">
            <v>Voice</v>
          </cell>
          <cell r="F363">
            <v>1</v>
          </cell>
        </row>
        <row r="364">
          <cell r="A364" t="str">
            <v>L80000C/1130</v>
          </cell>
          <cell r="B364" t="str">
            <v>Voice Module, one 4W E&amp;M &amp; two FXS Sub-Modules, Third Generation</v>
          </cell>
          <cell r="C364">
            <v>-1</v>
          </cell>
          <cell r="D364">
            <v>3380</v>
          </cell>
          <cell r="E364" t="str">
            <v>Voice</v>
          </cell>
          <cell r="F364">
            <v>1</v>
          </cell>
        </row>
        <row r="365">
          <cell r="A365" t="str">
            <v>L80000C/1133</v>
          </cell>
          <cell r="B365" t="str">
            <v>Voice Card, two 4W E&amp;M, two FXS Sub-Modules, Third Generation</v>
          </cell>
          <cell r="C365">
            <v>-1</v>
          </cell>
          <cell r="D365">
            <v>3875</v>
          </cell>
          <cell r="E365" t="str">
            <v>Voice</v>
          </cell>
          <cell r="F365">
            <v>1</v>
          </cell>
        </row>
        <row r="366">
          <cell r="A366" t="str">
            <v>L80000C/1200</v>
          </cell>
          <cell r="B366" t="str">
            <v>Voice Module with one FXS &amp; one FXO Sub-modules, Third Generation</v>
          </cell>
          <cell r="C366">
            <v>-1</v>
          </cell>
          <cell r="D366">
            <v>2885</v>
          </cell>
          <cell r="E366" t="str">
            <v>Voice</v>
          </cell>
          <cell r="F366">
            <v>1</v>
          </cell>
        </row>
        <row r="367">
          <cell r="A367" t="str">
            <v>L80000C/1220</v>
          </cell>
          <cell r="B367" t="str">
            <v>Voice Module with one FXS &amp; two FXO Sub-modules, Third Generation</v>
          </cell>
          <cell r="C367">
            <v>-1</v>
          </cell>
          <cell r="D367">
            <v>3380</v>
          </cell>
          <cell r="E367" t="str">
            <v>Voice</v>
          </cell>
          <cell r="F367">
            <v>1</v>
          </cell>
        </row>
        <row r="368">
          <cell r="A368" t="str">
            <v>L80000C/1222</v>
          </cell>
          <cell r="B368" t="str">
            <v>Voice Module with three FXO &amp; one FXS Sub-Module, Third Generation</v>
          </cell>
          <cell r="C368">
            <v>-1</v>
          </cell>
          <cell r="D368">
            <v>3875</v>
          </cell>
          <cell r="E368" t="str">
            <v>Voice</v>
          </cell>
          <cell r="F368">
            <v>1</v>
          </cell>
        </row>
        <row r="369">
          <cell r="A369" t="str">
            <v>L80000C/1223</v>
          </cell>
          <cell r="B369" t="str">
            <v>Voice Module with one FXS, two FXO &amp; one 4W Sub-modules, Third Generation</v>
          </cell>
          <cell r="C369">
            <v>-1</v>
          </cell>
          <cell r="D369">
            <v>3875</v>
          </cell>
          <cell r="E369" t="str">
            <v>Voice</v>
          </cell>
          <cell r="F369">
            <v>1</v>
          </cell>
        </row>
        <row r="370">
          <cell r="A370" t="str">
            <v>L80000C/1230</v>
          </cell>
          <cell r="B370" t="str">
            <v>Voice Module with one FXS, one FXO &amp; one 4W Sub-modules, Third Generation</v>
          </cell>
          <cell r="C370">
            <v>-1</v>
          </cell>
          <cell r="D370">
            <v>3380</v>
          </cell>
          <cell r="E370" t="str">
            <v>Voice</v>
          </cell>
          <cell r="F370">
            <v>1</v>
          </cell>
        </row>
        <row r="371">
          <cell r="A371" t="str">
            <v>L80000C/1233</v>
          </cell>
          <cell r="B371" t="str">
            <v>Voice Module with one FXS, one FXO &amp; two 4W Sub-modules, Third Generation</v>
          </cell>
          <cell r="C371">
            <v>-1</v>
          </cell>
          <cell r="D371">
            <v>3875</v>
          </cell>
          <cell r="E371" t="str">
            <v>Voice</v>
          </cell>
          <cell r="F371">
            <v>1</v>
          </cell>
        </row>
        <row r="372">
          <cell r="A372" t="str">
            <v>L80000C/1300</v>
          </cell>
          <cell r="B372" t="str">
            <v>Voice Module with one FXS &amp; one 4W Sub-modules, Third Generation</v>
          </cell>
          <cell r="C372">
            <v>-1</v>
          </cell>
          <cell r="D372">
            <v>2885</v>
          </cell>
          <cell r="E372" t="str">
            <v>Voice</v>
          </cell>
          <cell r="F372">
            <v>1</v>
          </cell>
        </row>
        <row r="373">
          <cell r="A373" t="str">
            <v>L80000C/1330</v>
          </cell>
          <cell r="B373" t="str">
            <v>Voice Module with one FXS &amp; two 4W Sub-modules, Third Generation</v>
          </cell>
          <cell r="C373">
            <v>-1</v>
          </cell>
          <cell r="D373">
            <v>3380</v>
          </cell>
          <cell r="E373" t="str">
            <v>Voice</v>
          </cell>
          <cell r="F373">
            <v>1</v>
          </cell>
        </row>
        <row r="374">
          <cell r="A374" t="str">
            <v>L80000C/1333</v>
          </cell>
          <cell r="B374" t="str">
            <v>Voice Card, three 4W E&amp;M &amp; one FXS Sub-Module, Third Generation</v>
          </cell>
          <cell r="C374">
            <v>-1</v>
          </cell>
          <cell r="D374">
            <v>3875</v>
          </cell>
          <cell r="E374" t="str">
            <v>Voice</v>
          </cell>
          <cell r="F374">
            <v>1</v>
          </cell>
        </row>
        <row r="375">
          <cell r="A375" t="str">
            <v>L80000C/2000</v>
          </cell>
          <cell r="B375" t="str">
            <v>Voice Module with One FXO Sub-modules, Third Generation.</v>
          </cell>
          <cell r="C375">
            <v>-1</v>
          </cell>
          <cell r="D375">
            <v>2390</v>
          </cell>
          <cell r="E375" t="str">
            <v>Voice</v>
          </cell>
          <cell r="F375">
            <v>1</v>
          </cell>
        </row>
        <row r="376">
          <cell r="A376" t="str">
            <v>L80000C/2200</v>
          </cell>
          <cell r="B376" t="str">
            <v>Voice Module with Two FXO Sub-modules, Third Generation.</v>
          </cell>
          <cell r="C376">
            <v>-1</v>
          </cell>
          <cell r="D376">
            <v>2885</v>
          </cell>
          <cell r="E376" t="str">
            <v>Voice</v>
          </cell>
          <cell r="F376">
            <v>1</v>
          </cell>
        </row>
        <row r="377">
          <cell r="A377" t="str">
            <v>L80000C/2220</v>
          </cell>
          <cell r="B377" t="str">
            <v>Voice Module with Three FXO Sub-modules, Third Generation.</v>
          </cell>
          <cell r="C377">
            <v>-1</v>
          </cell>
          <cell r="D377">
            <v>3380</v>
          </cell>
          <cell r="E377" t="str">
            <v>Voice</v>
          </cell>
          <cell r="F377">
            <v>1</v>
          </cell>
        </row>
        <row r="378">
          <cell r="A378" t="str">
            <v>L80000C/2222</v>
          </cell>
          <cell r="B378" t="str">
            <v>Voice Module with Four FXO Sub-modules, Third Generation.</v>
          </cell>
          <cell r="C378">
            <v>-1</v>
          </cell>
          <cell r="D378">
            <v>3875</v>
          </cell>
          <cell r="E378" t="str">
            <v>Voice</v>
          </cell>
          <cell r="F378">
            <v>1</v>
          </cell>
        </row>
        <row r="379">
          <cell r="A379" t="str">
            <v>L80000C/2300</v>
          </cell>
          <cell r="B379" t="str">
            <v>Voice Card, one 4W E&amp;M, one FXO Sub-Modules, Third Generation</v>
          </cell>
          <cell r="C379">
            <v>-1</v>
          </cell>
          <cell r="D379">
            <v>2885</v>
          </cell>
          <cell r="E379" t="str">
            <v>Voice</v>
          </cell>
          <cell r="F379">
            <v>1</v>
          </cell>
        </row>
        <row r="380">
          <cell r="A380" t="str">
            <v>L80000C/3000</v>
          </cell>
          <cell r="B380" t="str">
            <v>Voice Module with One 4-Wire Sub-module, Third Generation.</v>
          </cell>
          <cell r="C380">
            <v>-1</v>
          </cell>
          <cell r="D380">
            <v>2390</v>
          </cell>
          <cell r="E380" t="str">
            <v>Voice</v>
          </cell>
          <cell r="F380">
            <v>1</v>
          </cell>
        </row>
        <row r="381">
          <cell r="A381" t="str">
            <v>L80000C/3300</v>
          </cell>
          <cell r="B381" t="str">
            <v>Voice Module with Two 4-Wire Sub-modules, Third Generation.</v>
          </cell>
          <cell r="C381">
            <v>-1</v>
          </cell>
          <cell r="D381">
            <v>2885</v>
          </cell>
          <cell r="E381" t="str">
            <v>Voice</v>
          </cell>
          <cell r="F381">
            <v>1</v>
          </cell>
        </row>
        <row r="382">
          <cell r="A382" t="str">
            <v>L80000C/3330</v>
          </cell>
          <cell r="B382" t="str">
            <v>Voice Module with Three 4-Wire Sub-modules, Third Generation.</v>
          </cell>
          <cell r="C382">
            <v>-1</v>
          </cell>
          <cell r="D382">
            <v>3380</v>
          </cell>
          <cell r="E382" t="str">
            <v>Voice</v>
          </cell>
          <cell r="F382">
            <v>1</v>
          </cell>
        </row>
        <row r="383">
          <cell r="A383" t="str">
            <v>L80000C/3333</v>
          </cell>
          <cell r="B383" t="str">
            <v>Voice Module with Four 4-Wire Sub-modules, Third Generation.</v>
          </cell>
          <cell r="C383">
            <v>-1</v>
          </cell>
          <cell r="D383">
            <v>3875</v>
          </cell>
          <cell r="E383" t="str">
            <v>Voice</v>
          </cell>
          <cell r="F383">
            <v>1</v>
          </cell>
        </row>
        <row r="384">
          <cell r="A384" t="str">
            <v>L80000D</v>
          </cell>
          <cell r="B384" t="str">
            <v>Voice Module with No Integrated Sub-modules, Byte Sync Compatible.</v>
          </cell>
          <cell r="C384">
            <v>-1</v>
          </cell>
          <cell r="D384">
            <v>2195</v>
          </cell>
          <cell r="E384" t="str">
            <v>Voice</v>
          </cell>
          <cell r="F384">
            <v>1</v>
          </cell>
        </row>
        <row r="385">
          <cell r="A385" t="str">
            <v>L80000D/1000</v>
          </cell>
          <cell r="B385" t="str">
            <v>Voice Module with One FXS Sub-module, Byte Sync Compatible.</v>
          </cell>
          <cell r="C385">
            <v>-1</v>
          </cell>
          <cell r="D385">
            <v>2690</v>
          </cell>
          <cell r="E385" t="str">
            <v>Voice</v>
          </cell>
          <cell r="F385">
            <v>1</v>
          </cell>
        </row>
        <row r="386">
          <cell r="A386" t="str">
            <v>L80000D/1100</v>
          </cell>
          <cell r="B386" t="str">
            <v>Voice Module with Two FXS Sub-modules, Byte Sync Compatible.</v>
          </cell>
          <cell r="C386">
            <v>-1</v>
          </cell>
          <cell r="D386">
            <v>3185</v>
          </cell>
          <cell r="E386" t="str">
            <v>Voice</v>
          </cell>
          <cell r="F386">
            <v>1</v>
          </cell>
        </row>
        <row r="387">
          <cell r="A387" t="str">
            <v>L80000D/1110</v>
          </cell>
          <cell r="B387" t="str">
            <v>Voice Module with Three FXS Sub-modules, Byte Sync Compatible.</v>
          </cell>
          <cell r="C387">
            <v>-1</v>
          </cell>
          <cell r="D387">
            <v>3680</v>
          </cell>
          <cell r="E387" t="str">
            <v>Voice</v>
          </cell>
          <cell r="F387">
            <v>1</v>
          </cell>
        </row>
        <row r="388">
          <cell r="A388" t="str">
            <v>L80000D/1111</v>
          </cell>
          <cell r="B388" t="str">
            <v>Voice Module with Four FXS Sub-modules, Byte Sync Compatible.</v>
          </cell>
          <cell r="C388">
            <v>-1</v>
          </cell>
          <cell r="D388">
            <v>4175</v>
          </cell>
          <cell r="E388" t="str">
            <v>Voice</v>
          </cell>
          <cell r="F388">
            <v>1</v>
          </cell>
        </row>
        <row r="389">
          <cell r="A389" t="str">
            <v>L80000D/1112</v>
          </cell>
          <cell r="B389" t="str">
            <v>Voice Module with three FXS &amp; one FXO Sub-modules, Byte Sync Compatible</v>
          </cell>
          <cell r="C389">
            <v>-1</v>
          </cell>
          <cell r="D389">
            <v>4175</v>
          </cell>
          <cell r="E389" t="str">
            <v>Voice</v>
          </cell>
          <cell r="F389">
            <v>1</v>
          </cell>
        </row>
        <row r="390">
          <cell r="A390" t="str">
            <v>L80000D/1113</v>
          </cell>
          <cell r="B390" t="str">
            <v>Voice Card, one 4W E&amp;M, three FXS Sub-Modules, Byte Sync Compatible</v>
          </cell>
          <cell r="C390">
            <v>-1</v>
          </cell>
          <cell r="D390">
            <v>4175</v>
          </cell>
          <cell r="E390" t="str">
            <v>Voice</v>
          </cell>
          <cell r="F390">
            <v>1</v>
          </cell>
        </row>
        <row r="391">
          <cell r="A391" t="str">
            <v>L80000D/1120</v>
          </cell>
          <cell r="B391" t="str">
            <v>Voice Module with two FXS &amp; one FXO Sub-modules, Byte Sync Compatible</v>
          </cell>
          <cell r="C391">
            <v>-1</v>
          </cell>
          <cell r="D391">
            <v>3680</v>
          </cell>
          <cell r="E391" t="str">
            <v>Voice</v>
          </cell>
          <cell r="F391">
            <v>1</v>
          </cell>
        </row>
        <row r="392">
          <cell r="A392" t="str">
            <v>L80000D/1122</v>
          </cell>
          <cell r="B392" t="str">
            <v>Voice Module with two FXS &amp; two FXO Sub-modules, Byte Sync Compatible</v>
          </cell>
          <cell r="C392">
            <v>-1</v>
          </cell>
          <cell r="D392">
            <v>4175</v>
          </cell>
          <cell r="E392" t="str">
            <v>Voice</v>
          </cell>
          <cell r="F392">
            <v>1</v>
          </cell>
        </row>
        <row r="393">
          <cell r="A393" t="str">
            <v>L80000D/1123</v>
          </cell>
          <cell r="B393" t="str">
            <v>Voice Module with two FXS, one FXO &amp; one 4W Sub-modules, Byte Sync Compatible</v>
          </cell>
          <cell r="C393">
            <v>-1</v>
          </cell>
          <cell r="D393">
            <v>4175</v>
          </cell>
          <cell r="E393" t="str">
            <v>Voice</v>
          </cell>
          <cell r="F393">
            <v>1</v>
          </cell>
        </row>
        <row r="394">
          <cell r="A394" t="str">
            <v>L80000D/1130</v>
          </cell>
          <cell r="B394" t="str">
            <v>Voice Module, one 4W E&amp;M &amp; two FXS Sub-Modules, Byte Sync Compatible</v>
          </cell>
          <cell r="C394">
            <v>-1</v>
          </cell>
          <cell r="D394">
            <v>3680</v>
          </cell>
          <cell r="E394" t="str">
            <v>Voice</v>
          </cell>
          <cell r="F394">
            <v>1</v>
          </cell>
        </row>
        <row r="395">
          <cell r="A395" t="str">
            <v>L80000D/1133</v>
          </cell>
          <cell r="B395" t="str">
            <v>Voice Card, two 4W E&amp;M, two FXS Sub-Modules, Byte Sync Compatible</v>
          </cell>
          <cell r="C395">
            <v>-1</v>
          </cell>
          <cell r="D395">
            <v>4175</v>
          </cell>
          <cell r="E395" t="str">
            <v>Voice</v>
          </cell>
          <cell r="F395">
            <v>1</v>
          </cell>
        </row>
        <row r="396">
          <cell r="A396" t="str">
            <v>L80000D/1200</v>
          </cell>
          <cell r="B396" t="str">
            <v>Voice Module with one FXS &amp; one FXO Sub-modules, Byte Sync Compatible</v>
          </cell>
          <cell r="C396">
            <v>-1</v>
          </cell>
          <cell r="D396">
            <v>3185</v>
          </cell>
          <cell r="E396" t="str">
            <v>Voice</v>
          </cell>
          <cell r="F396">
            <v>1</v>
          </cell>
        </row>
        <row r="397">
          <cell r="A397" t="str">
            <v>L80000D/1220</v>
          </cell>
          <cell r="B397" t="str">
            <v>Voice Module with one FXS &amp; two FXO Sub-modules, Byte Sync Compatible</v>
          </cell>
          <cell r="C397">
            <v>-1</v>
          </cell>
          <cell r="D397">
            <v>3680</v>
          </cell>
          <cell r="E397" t="str">
            <v>Voice</v>
          </cell>
          <cell r="F397">
            <v>1</v>
          </cell>
        </row>
        <row r="398">
          <cell r="A398" t="str">
            <v>L80000D/1222</v>
          </cell>
          <cell r="B398" t="str">
            <v>Voice Module with three FXO &amp; one FXS Sub-Module, Byte Sync Compatible</v>
          </cell>
          <cell r="C398">
            <v>-1</v>
          </cell>
          <cell r="D398">
            <v>4175</v>
          </cell>
          <cell r="E398" t="str">
            <v>Voice</v>
          </cell>
          <cell r="F398">
            <v>1</v>
          </cell>
        </row>
        <row r="399">
          <cell r="A399" t="str">
            <v>L80000D/1223</v>
          </cell>
          <cell r="B399" t="str">
            <v>Voice Module with one FXS, two FXO &amp; one 4W Sub-modules, Byte Sync Compatible</v>
          </cell>
          <cell r="C399">
            <v>-1</v>
          </cell>
          <cell r="D399">
            <v>4175</v>
          </cell>
          <cell r="E399" t="str">
            <v>Voice</v>
          </cell>
          <cell r="F399">
            <v>1</v>
          </cell>
        </row>
        <row r="400">
          <cell r="A400" t="str">
            <v>L80000D/1230</v>
          </cell>
          <cell r="B400" t="str">
            <v>Voice Module with one FXS, one FXO &amp; one 4W Sub-modules, Byte Sync Compatible</v>
          </cell>
          <cell r="C400">
            <v>-1</v>
          </cell>
          <cell r="D400">
            <v>3680</v>
          </cell>
          <cell r="E400" t="str">
            <v>Voice</v>
          </cell>
          <cell r="F400">
            <v>1</v>
          </cell>
        </row>
        <row r="401">
          <cell r="A401" t="str">
            <v>L80000D/1233</v>
          </cell>
          <cell r="B401" t="str">
            <v>Voice Module with one FXS, one FXO &amp; two 4W Sub-modules, Byte Sync Compatible</v>
          </cell>
          <cell r="C401">
            <v>-1</v>
          </cell>
          <cell r="D401">
            <v>4175</v>
          </cell>
          <cell r="E401" t="str">
            <v>Voice</v>
          </cell>
          <cell r="F401">
            <v>1</v>
          </cell>
        </row>
        <row r="402">
          <cell r="A402" t="str">
            <v>L80000D/1300</v>
          </cell>
          <cell r="B402" t="str">
            <v>Voice Module with one FXS &amp; one 4W Sub-modules, Byte Sync Compatible</v>
          </cell>
          <cell r="C402">
            <v>-1</v>
          </cell>
          <cell r="D402">
            <v>3185</v>
          </cell>
          <cell r="E402" t="str">
            <v>Voice</v>
          </cell>
          <cell r="F402">
            <v>1</v>
          </cell>
        </row>
        <row r="403">
          <cell r="A403" t="str">
            <v>L80000D/1330</v>
          </cell>
          <cell r="B403" t="str">
            <v>Voice Module with one FXS &amp; two 4W Sub-modules, Byte Sync Compatible</v>
          </cell>
          <cell r="C403">
            <v>-1</v>
          </cell>
          <cell r="D403">
            <v>3680</v>
          </cell>
          <cell r="E403" t="str">
            <v>Voice</v>
          </cell>
          <cell r="F403">
            <v>1</v>
          </cell>
        </row>
        <row r="404">
          <cell r="A404" t="str">
            <v>L80000D/1333</v>
          </cell>
          <cell r="B404" t="str">
            <v>Voice Card, three 4W E&amp;M &amp; one FXS Sub-Module, Byte Sync Compatible</v>
          </cell>
          <cell r="C404">
            <v>-1</v>
          </cell>
          <cell r="D404">
            <v>4175</v>
          </cell>
          <cell r="E404" t="str">
            <v>Voice</v>
          </cell>
          <cell r="F404">
            <v>1</v>
          </cell>
        </row>
        <row r="405">
          <cell r="A405" t="str">
            <v>L80000D/2000</v>
          </cell>
          <cell r="B405" t="str">
            <v>Voice Module with One FXO Sub-modules, Byte Sync Compatible.</v>
          </cell>
          <cell r="C405">
            <v>-1</v>
          </cell>
          <cell r="D405">
            <v>3390</v>
          </cell>
          <cell r="E405" t="str">
            <v>Voice</v>
          </cell>
          <cell r="F405">
            <v>1</v>
          </cell>
        </row>
        <row r="406">
          <cell r="A406" t="str">
            <v>L80000D/2200</v>
          </cell>
          <cell r="B406" t="str">
            <v>Voice Module with Two FXO Sub-modules, Byte Sync Compatible.</v>
          </cell>
          <cell r="C406">
            <v>-1</v>
          </cell>
          <cell r="D406">
            <v>3185</v>
          </cell>
          <cell r="E406" t="str">
            <v>Voice</v>
          </cell>
          <cell r="F406">
            <v>1</v>
          </cell>
        </row>
        <row r="407">
          <cell r="A407" t="str">
            <v>L80000D/2220</v>
          </cell>
          <cell r="B407" t="str">
            <v>Voice Module with Three FXO Sub-modules, Byte Sync Compatible.</v>
          </cell>
          <cell r="C407">
            <v>-1</v>
          </cell>
          <cell r="D407">
            <v>3680</v>
          </cell>
          <cell r="E407" t="str">
            <v>Voice</v>
          </cell>
          <cell r="F407">
            <v>1</v>
          </cell>
        </row>
        <row r="408">
          <cell r="A408" t="str">
            <v>L80000D/2222</v>
          </cell>
          <cell r="B408" t="str">
            <v>Voice Module with Four FXO Sub-modules, Byte Sync Compatible.</v>
          </cell>
          <cell r="C408">
            <v>-1</v>
          </cell>
          <cell r="D408">
            <v>4175</v>
          </cell>
          <cell r="E408" t="str">
            <v>Voice</v>
          </cell>
          <cell r="F408">
            <v>1</v>
          </cell>
        </row>
        <row r="409">
          <cell r="A409" t="str">
            <v>L80000D/2300</v>
          </cell>
          <cell r="B409" t="str">
            <v>Voice Card, one 4W E&amp;M, one FXO Sub-Modules, Byte Sync Compatible</v>
          </cell>
          <cell r="C409">
            <v>-1</v>
          </cell>
          <cell r="D409">
            <v>3185</v>
          </cell>
          <cell r="E409" t="str">
            <v>Voice</v>
          </cell>
          <cell r="F409">
            <v>1</v>
          </cell>
        </row>
        <row r="410">
          <cell r="A410" t="str">
            <v>L80000D/3000</v>
          </cell>
          <cell r="B410" t="str">
            <v>Voice Module with One 4-Wire Sub-module, Byte Sync Compatible.</v>
          </cell>
          <cell r="C410">
            <v>-1</v>
          </cell>
          <cell r="D410">
            <v>3390</v>
          </cell>
          <cell r="E410" t="str">
            <v>Voice</v>
          </cell>
          <cell r="F410">
            <v>1</v>
          </cell>
        </row>
        <row r="411">
          <cell r="A411" t="str">
            <v>L80000D/3300</v>
          </cell>
          <cell r="B411" t="str">
            <v>Voice Module with Two 4-Wire Sub-modules, Byte Sync Compatible.</v>
          </cell>
          <cell r="C411">
            <v>-1</v>
          </cell>
          <cell r="D411">
            <v>3185</v>
          </cell>
          <cell r="E411" t="str">
            <v>Voice</v>
          </cell>
          <cell r="F411">
            <v>1</v>
          </cell>
        </row>
        <row r="412">
          <cell r="A412" t="str">
            <v>L80000D/3330</v>
          </cell>
          <cell r="B412" t="str">
            <v>Voice Module with Three 4-Wire Sub-modules, Byte Sync Compatible.</v>
          </cell>
          <cell r="C412">
            <v>-1</v>
          </cell>
          <cell r="D412">
            <v>3680</v>
          </cell>
          <cell r="E412" t="str">
            <v>Voice</v>
          </cell>
          <cell r="F412">
            <v>1</v>
          </cell>
        </row>
        <row r="413">
          <cell r="A413" t="str">
            <v>L80000D/3333</v>
          </cell>
          <cell r="B413" t="str">
            <v>Voice Module with Four 4-Wire Sub-modules, Byte Sync Compatible.</v>
          </cell>
          <cell r="C413">
            <v>-1</v>
          </cell>
          <cell r="D413">
            <v>4175</v>
          </cell>
          <cell r="E413" t="str">
            <v>Voice</v>
          </cell>
          <cell r="F413">
            <v>1</v>
          </cell>
        </row>
        <row r="414">
          <cell r="A414" t="str">
            <v>L80002A</v>
          </cell>
          <cell r="B414" t="str">
            <v>Two-Wire Voice Paddleboard, 50-pin AMP/Champ Socket Connector.</v>
          </cell>
          <cell r="C414">
            <v>0</v>
          </cell>
          <cell r="D414">
            <v>489</v>
          </cell>
          <cell r="E414" t="str">
            <v>Voice</v>
          </cell>
          <cell r="F414">
            <v>1</v>
          </cell>
        </row>
        <row r="415">
          <cell r="A415" t="str">
            <v>L80004A</v>
          </cell>
          <cell r="B415" t="str">
            <v>Four-Wire Voice Paddleboard, 2x50-pin AMP/Champ Socket Connectors.</v>
          </cell>
          <cell r="C415">
            <v>0</v>
          </cell>
          <cell r="D415">
            <v>489</v>
          </cell>
          <cell r="E415" t="str">
            <v>Voice</v>
          </cell>
          <cell r="F415">
            <v>1</v>
          </cell>
        </row>
        <row r="416">
          <cell r="A416" t="str">
            <v>L80011A</v>
          </cell>
          <cell r="B416" t="str">
            <v>Two-Wire Voice Paddleboard, 8xRJ-11 Socket Connectors.</v>
          </cell>
          <cell r="C416">
            <v>0</v>
          </cell>
          <cell r="D416">
            <v>489</v>
          </cell>
          <cell r="E416" t="str">
            <v>Voice</v>
          </cell>
          <cell r="F416">
            <v>1</v>
          </cell>
        </row>
        <row r="417">
          <cell r="A417" t="str">
            <v>L80102A</v>
          </cell>
          <cell r="B417" t="str">
            <v>Two-Wire Voice Paddleboard, 50-pin AMP/Champ Sockets, Low Cost.</v>
          </cell>
          <cell r="C417">
            <v>0</v>
          </cell>
          <cell r="D417">
            <v>459</v>
          </cell>
          <cell r="E417" t="str">
            <v>Voice</v>
          </cell>
          <cell r="F417">
            <v>1</v>
          </cell>
        </row>
        <row r="418">
          <cell r="A418" t="str">
            <v>L80104A</v>
          </cell>
          <cell r="B418" t="str">
            <v>Four-Wire Voice Paddleboard, 2x50-pin AMP/Champ Sockets, Low Cost.</v>
          </cell>
          <cell r="C418">
            <v>0</v>
          </cell>
          <cell r="D418">
            <v>459</v>
          </cell>
          <cell r="E418" t="str">
            <v>Voice</v>
          </cell>
          <cell r="F418">
            <v>1</v>
          </cell>
        </row>
        <row r="419">
          <cell r="A419" t="str">
            <v>L80111A</v>
          </cell>
          <cell r="B419" t="str">
            <v>Two-Wire Voice Paddleboard, 8xRJ-11 Sockets, Low Cost.</v>
          </cell>
          <cell r="C419">
            <v>0</v>
          </cell>
          <cell r="D419">
            <v>459</v>
          </cell>
          <cell r="E419" t="str">
            <v>Voice</v>
          </cell>
          <cell r="F419">
            <v>1</v>
          </cell>
        </row>
        <row r="420">
          <cell r="A420" t="str">
            <v>L80200A</v>
          </cell>
          <cell r="B420" t="str">
            <v>Voice FXS Sub-module, 2 Channels.</v>
          </cell>
          <cell r="C420">
            <v>0</v>
          </cell>
          <cell r="D420">
            <v>495</v>
          </cell>
          <cell r="E420" t="str">
            <v>Voice</v>
          </cell>
          <cell r="F420">
            <v>1</v>
          </cell>
        </row>
        <row r="421">
          <cell r="A421" t="str">
            <v>L80250A</v>
          </cell>
          <cell r="B421" t="str">
            <v>Voice FXO Sub-module, 2 Channels.</v>
          </cell>
          <cell r="C421">
            <v>0</v>
          </cell>
          <cell r="D421">
            <v>495</v>
          </cell>
          <cell r="E421" t="str">
            <v>Voice</v>
          </cell>
          <cell r="F421">
            <v>1</v>
          </cell>
        </row>
        <row r="422">
          <cell r="A422" t="str">
            <v>L80400A</v>
          </cell>
          <cell r="B422" t="str">
            <v>Voice 4-Wire E&amp;M Sub-module, 2 Channels.</v>
          </cell>
          <cell r="C422">
            <v>0</v>
          </cell>
          <cell r="D422">
            <v>495</v>
          </cell>
          <cell r="E422" t="str">
            <v>Voice</v>
          </cell>
          <cell r="F422">
            <v>1</v>
          </cell>
        </row>
        <row r="423">
          <cell r="A423" t="str">
            <v>L80420A</v>
          </cell>
          <cell r="B423" t="str">
            <v>Voice 2-Wire E&amp;M Sub-module, 2 Channels.</v>
          </cell>
          <cell r="C423">
            <v>0</v>
          </cell>
          <cell r="D423">
            <v>495</v>
          </cell>
          <cell r="E423" t="str">
            <v>Voice</v>
          </cell>
          <cell r="F423">
            <v>1</v>
          </cell>
        </row>
        <row r="424">
          <cell r="A424" t="str">
            <v>L85000A</v>
          </cell>
          <cell r="B424" t="str">
            <v>Ring Generator Module.</v>
          </cell>
          <cell r="C424">
            <v>-1</v>
          </cell>
          <cell r="D424">
            <v>775</v>
          </cell>
          <cell r="E424" t="str">
            <v>Voice</v>
          </cell>
          <cell r="F424">
            <v>1</v>
          </cell>
        </row>
        <row r="425">
          <cell r="A425" t="str">
            <v>L85001A</v>
          </cell>
          <cell r="B425" t="str">
            <v>Ring Generator Paddleboard.</v>
          </cell>
          <cell r="C425">
            <v>0</v>
          </cell>
          <cell r="D425">
            <v>459</v>
          </cell>
          <cell r="E425" t="str">
            <v>Voice</v>
          </cell>
          <cell r="F425">
            <v>1</v>
          </cell>
        </row>
        <row r="426">
          <cell r="A426" t="str">
            <v>L86000A</v>
          </cell>
          <cell r="B426" t="str">
            <v>Ringing Generator Module with Processor.</v>
          </cell>
          <cell r="C426">
            <v>-1</v>
          </cell>
          <cell r="D426">
            <v>975</v>
          </cell>
          <cell r="E426" t="str">
            <v>Voice</v>
          </cell>
          <cell r="F426">
            <v>1</v>
          </cell>
        </row>
        <row r="427">
          <cell r="A427" t="str">
            <v>L86001A</v>
          </cell>
          <cell r="B427" t="str">
            <v>Ring Generator Paddleboard.</v>
          </cell>
          <cell r="C427">
            <v>0</v>
          </cell>
          <cell r="D427">
            <v>459</v>
          </cell>
          <cell r="E427" t="str">
            <v>Voice</v>
          </cell>
          <cell r="F427">
            <v>1</v>
          </cell>
        </row>
        <row r="428">
          <cell r="A428" t="str">
            <v>L90010A</v>
          </cell>
          <cell r="B428" t="str">
            <v>NMS Cable.</v>
          </cell>
          <cell r="C428">
            <v>0</v>
          </cell>
          <cell r="D428">
            <v>20</v>
          </cell>
          <cell r="E428" t="str">
            <v>Cable</v>
          </cell>
          <cell r="F428">
            <v>0</v>
          </cell>
        </row>
        <row r="429">
          <cell r="A429" t="str">
            <v>L90048A</v>
          </cell>
          <cell r="B429" t="str">
            <v>Power Supply Connector.</v>
          </cell>
          <cell r="C429">
            <v>0</v>
          </cell>
          <cell r="D429">
            <v>15</v>
          </cell>
          <cell r="E429" t="str">
            <v>Cable</v>
          </cell>
          <cell r="F429">
            <v>0</v>
          </cell>
        </row>
        <row r="430">
          <cell r="A430" t="str">
            <v>L90085A</v>
          </cell>
          <cell r="B430" t="str">
            <v>Ring Generator Output Cable.</v>
          </cell>
          <cell r="C430">
            <v>0</v>
          </cell>
          <cell r="D430">
            <v>20</v>
          </cell>
          <cell r="E430" t="str">
            <v>Cable</v>
          </cell>
          <cell r="F430">
            <v>0</v>
          </cell>
        </row>
        <row r="431">
          <cell r="A431" t="str">
            <v>L90086A</v>
          </cell>
          <cell r="B431" t="str">
            <v>Ring Generator to FXS Paddleboard Cable.</v>
          </cell>
          <cell r="C431">
            <v>0</v>
          </cell>
          <cell r="D431">
            <v>20</v>
          </cell>
          <cell r="E431" t="str">
            <v>Cable</v>
          </cell>
          <cell r="F431">
            <v>0</v>
          </cell>
        </row>
        <row r="432">
          <cell r="A432" t="str">
            <v>L90087A</v>
          </cell>
          <cell r="B432" t="str">
            <v>Ring Generator to 4 Wire E&amp;M Paddleboard Cable.</v>
          </cell>
          <cell r="C432">
            <v>0</v>
          </cell>
          <cell r="D432">
            <v>20</v>
          </cell>
          <cell r="E432" t="str">
            <v>Cable</v>
          </cell>
          <cell r="F432">
            <v>0</v>
          </cell>
        </row>
        <row r="433">
          <cell r="A433" t="str">
            <v>L90088A</v>
          </cell>
          <cell r="B433" t="str">
            <v>Ringing Generator to FXS Cable.</v>
          </cell>
          <cell r="C433">
            <v>0</v>
          </cell>
          <cell r="D433">
            <v>20</v>
          </cell>
          <cell r="E433" t="str">
            <v>Cable</v>
          </cell>
          <cell r="F433">
            <v>0</v>
          </cell>
        </row>
        <row r="434">
          <cell r="A434" t="str">
            <v>L90120A</v>
          </cell>
          <cell r="B434" t="str">
            <v>Power Cord, IEC 320 to 120 VAC plug, U.S. std.</v>
          </cell>
          <cell r="C434">
            <v>0</v>
          </cell>
          <cell r="D434">
            <v>12</v>
          </cell>
          <cell r="E434" t="str">
            <v>Cable</v>
          </cell>
          <cell r="F434">
            <v>0</v>
          </cell>
        </row>
        <row r="435">
          <cell r="A435" t="str">
            <v>L90144A</v>
          </cell>
          <cell r="B435" t="str">
            <v>Modem Cable.</v>
          </cell>
          <cell r="C435">
            <v>0</v>
          </cell>
          <cell r="D435">
            <v>20</v>
          </cell>
          <cell r="E435" t="str">
            <v>Misc</v>
          </cell>
          <cell r="F435">
            <v>0</v>
          </cell>
        </row>
        <row r="436">
          <cell r="A436" t="str">
            <v>L90220A</v>
          </cell>
          <cell r="B436" t="str">
            <v>Power Cord, IEC 320 to 220 VAC plug, U.S. std.</v>
          </cell>
          <cell r="C436">
            <v>0</v>
          </cell>
          <cell r="D436">
            <v>12</v>
          </cell>
          <cell r="E436" t="str">
            <v>Cable</v>
          </cell>
          <cell r="F436">
            <v>0</v>
          </cell>
        </row>
        <row r="437">
          <cell r="A437" t="str">
            <v>L92024A</v>
          </cell>
          <cell r="B437" t="str">
            <v>Internal Power Supply Module, +24Vdc to -48 Vdc.</v>
          </cell>
          <cell r="C437">
            <v>-2</v>
          </cell>
          <cell r="D437">
            <v>1220</v>
          </cell>
          <cell r="E437" t="str">
            <v>Power</v>
          </cell>
          <cell r="F437">
            <v>1</v>
          </cell>
        </row>
        <row r="438">
          <cell r="A438" t="str">
            <v>L92120A</v>
          </cell>
          <cell r="B438" t="str">
            <v>Internal Power Supply Module, 120 VAC to -48 Vdc, 100 Watts.</v>
          </cell>
          <cell r="C438">
            <v>-2</v>
          </cell>
          <cell r="D438">
            <v>1220</v>
          </cell>
          <cell r="E438" t="str">
            <v>Power</v>
          </cell>
          <cell r="F438">
            <v>1</v>
          </cell>
        </row>
        <row r="439">
          <cell r="A439" t="str">
            <v>L92121A</v>
          </cell>
          <cell r="B439" t="str">
            <v>Internal Power Supply Paddleboard, 120 VAC to -48 Vdc, 100 Watts.</v>
          </cell>
          <cell r="C439">
            <v>0</v>
          </cell>
          <cell r="D439">
            <v>459</v>
          </cell>
          <cell r="E439" t="str">
            <v>Power</v>
          </cell>
          <cell r="F439">
            <v>1</v>
          </cell>
        </row>
        <row r="440">
          <cell r="A440" t="str">
            <v>L92124A</v>
          </cell>
          <cell r="B440" t="str">
            <v>Internal Power Supply Paddleboard, +24Vdc to -48 Vdc.</v>
          </cell>
          <cell r="C440">
            <v>0</v>
          </cell>
          <cell r="D440">
            <v>275</v>
          </cell>
          <cell r="E440" t="str">
            <v>Power</v>
          </cell>
          <cell r="F440">
            <v>1</v>
          </cell>
        </row>
        <row r="441">
          <cell r="A441" t="str">
            <v>L92130A</v>
          </cell>
          <cell r="B441" t="str">
            <v>Internal Power Supply Module, 130 Vdc to -48 Vdc.</v>
          </cell>
          <cell r="C441">
            <v>-2</v>
          </cell>
          <cell r="D441">
            <v>1220</v>
          </cell>
          <cell r="E441" t="str">
            <v>Power</v>
          </cell>
          <cell r="F441">
            <v>1</v>
          </cell>
        </row>
        <row r="442">
          <cell r="A442" t="str">
            <v>L92131A</v>
          </cell>
          <cell r="B442" t="str">
            <v>Internal Power Supply Paddleboard, 130 Vdc to -48 Vdc.</v>
          </cell>
          <cell r="C442">
            <v>0</v>
          </cell>
          <cell r="D442">
            <v>275</v>
          </cell>
          <cell r="E442" t="str">
            <v>Power</v>
          </cell>
          <cell r="F442">
            <v>1</v>
          </cell>
        </row>
        <row r="443">
          <cell r="A443" t="str">
            <v>L92220A</v>
          </cell>
          <cell r="B443" t="str">
            <v>Internal Power Supply Module, 220 VAC to -48 Vdc, 100 Watts.</v>
          </cell>
          <cell r="C443">
            <v>-2</v>
          </cell>
          <cell r="D443">
            <v>1220</v>
          </cell>
          <cell r="E443" t="str">
            <v>Power</v>
          </cell>
          <cell r="F443">
            <v>1</v>
          </cell>
        </row>
        <row r="444">
          <cell r="A444" t="str">
            <v>L92221A</v>
          </cell>
          <cell r="B444" t="str">
            <v>Internal Power Supply Paddleboard, 220 VAC to -48 Vdc, 100 Watts.</v>
          </cell>
          <cell r="C444">
            <v>0</v>
          </cell>
          <cell r="D444">
            <v>459</v>
          </cell>
          <cell r="E444" t="str">
            <v>Power</v>
          </cell>
          <cell r="F444">
            <v>1</v>
          </cell>
        </row>
        <row r="445">
          <cell r="A445" t="str">
            <v>L92360A</v>
          </cell>
          <cell r="B445" t="str">
            <v>Internal Power Supply Module, Universal VAC to -48 Vdc, 360 Watts.</v>
          </cell>
          <cell r="C445">
            <v>-2</v>
          </cell>
          <cell r="D445">
            <v>1485</v>
          </cell>
          <cell r="E445" t="str">
            <v>Power</v>
          </cell>
          <cell r="F445">
            <v>1</v>
          </cell>
        </row>
        <row r="446">
          <cell r="A446" t="str">
            <v>L92361A</v>
          </cell>
          <cell r="B446" t="str">
            <v>Internal Power Supply Paddleboard, Universal VAC to -48 Vdc, 360 Watts.</v>
          </cell>
          <cell r="C446">
            <v>0</v>
          </cell>
          <cell r="D446">
            <v>659</v>
          </cell>
          <cell r="E446" t="str">
            <v>Power</v>
          </cell>
          <cell r="F446">
            <v>1</v>
          </cell>
        </row>
        <row r="447">
          <cell r="A447" t="str">
            <v>L95053A</v>
          </cell>
          <cell r="B447" t="str">
            <v>SonetLYNX Product Folder.</v>
          </cell>
          <cell r="C447">
            <v>0</v>
          </cell>
          <cell r="D447">
            <v>45</v>
          </cell>
          <cell r="E447" t="str">
            <v>Document</v>
          </cell>
          <cell r="F447">
            <v>0</v>
          </cell>
        </row>
        <row r="448">
          <cell r="A448" t="str">
            <v>L95055A</v>
          </cell>
          <cell r="B448" t="str">
            <v>SonetLYNX Tri-fold - English.</v>
          </cell>
          <cell r="C448">
            <v>0</v>
          </cell>
          <cell r="D448">
            <v>25</v>
          </cell>
          <cell r="E448" t="str">
            <v>Document</v>
          </cell>
          <cell r="F448">
            <v>0</v>
          </cell>
        </row>
        <row r="449">
          <cell r="A449" t="str">
            <v>L95056A</v>
          </cell>
          <cell r="B449" t="str">
            <v>SonetLYNX Tri-fold - Spanish.</v>
          </cell>
          <cell r="C449">
            <v>0</v>
          </cell>
          <cell r="D449">
            <v>25</v>
          </cell>
          <cell r="E449" t="str">
            <v>Document</v>
          </cell>
          <cell r="F449">
            <v>0</v>
          </cell>
        </row>
        <row r="450">
          <cell r="A450" t="str">
            <v>L95058A</v>
          </cell>
          <cell r="B450" t="str">
            <v>SonetLYNX Catalog.</v>
          </cell>
          <cell r="C450">
            <v>0</v>
          </cell>
          <cell r="D450">
            <v>60</v>
          </cell>
          <cell r="E450" t="str">
            <v>Document</v>
          </cell>
          <cell r="F450">
            <v>0</v>
          </cell>
        </row>
        <row r="451">
          <cell r="A451" t="str">
            <v>L95060A</v>
          </cell>
          <cell r="B451" t="str">
            <v>SonetLYNX Airport Application Note,</v>
          </cell>
          <cell r="C451">
            <v>0</v>
          </cell>
          <cell r="D451">
            <v>25</v>
          </cell>
          <cell r="E451" t="str">
            <v>Document</v>
          </cell>
          <cell r="F451">
            <v>0</v>
          </cell>
        </row>
        <row r="452">
          <cell r="A452" t="str">
            <v>L95061A</v>
          </cell>
          <cell r="B452" t="str">
            <v>SonetLYNX Utility Application Note.</v>
          </cell>
          <cell r="C452">
            <v>0</v>
          </cell>
          <cell r="D452">
            <v>25</v>
          </cell>
          <cell r="E452" t="str">
            <v>Document</v>
          </cell>
          <cell r="F452">
            <v>0</v>
          </cell>
        </row>
        <row r="453">
          <cell r="A453" t="str">
            <v>L95062A</v>
          </cell>
          <cell r="B453" t="str">
            <v>SonetLYNX Intelligent Highway Application Note.</v>
          </cell>
          <cell r="C453">
            <v>0</v>
          </cell>
          <cell r="D453">
            <v>25</v>
          </cell>
          <cell r="E453" t="str">
            <v>Document</v>
          </cell>
          <cell r="F453">
            <v>0</v>
          </cell>
        </row>
        <row r="454">
          <cell r="A454" t="str">
            <v>L95063A</v>
          </cell>
          <cell r="B454" t="str">
            <v>SonetLYNX CLEC Application Note.</v>
          </cell>
          <cell r="C454">
            <v>0</v>
          </cell>
          <cell r="D454">
            <v>25</v>
          </cell>
          <cell r="E454" t="str">
            <v>Document</v>
          </cell>
          <cell r="F454">
            <v>0</v>
          </cell>
        </row>
        <row r="455">
          <cell r="A455" t="str">
            <v>L95064A</v>
          </cell>
          <cell r="B455" t="str">
            <v>SonetLYNX PCS Application Note.</v>
          </cell>
          <cell r="C455">
            <v>0</v>
          </cell>
          <cell r="D455">
            <v>25</v>
          </cell>
          <cell r="E455" t="str">
            <v>Document</v>
          </cell>
          <cell r="F455">
            <v>0</v>
          </cell>
        </row>
        <row r="456">
          <cell r="A456" t="str">
            <v>L95065A</v>
          </cell>
          <cell r="B456" t="str">
            <v>SonetLYNX Video Transport Solutions Detailed Specifications.</v>
          </cell>
          <cell r="C456">
            <v>0</v>
          </cell>
          <cell r="D456">
            <v>25</v>
          </cell>
          <cell r="E456" t="str">
            <v>Document</v>
          </cell>
          <cell r="F456">
            <v>0</v>
          </cell>
        </row>
        <row r="457">
          <cell r="A457" t="str">
            <v>L99000A</v>
          </cell>
          <cell r="B457" t="str">
            <v>SonetLYNX On-Site Services Daily Rate.</v>
          </cell>
          <cell r="C457">
            <v>0</v>
          </cell>
          <cell r="D457">
            <v>1495</v>
          </cell>
          <cell r="E457" t="str">
            <v>Service</v>
          </cell>
          <cell r="F457">
            <v>0</v>
          </cell>
        </row>
        <row r="458">
          <cell r="A458" t="str">
            <v>L99001A</v>
          </cell>
          <cell r="B458" t="str">
            <v>SonetLYNX Support Services Daily Rate.</v>
          </cell>
          <cell r="C458">
            <v>0</v>
          </cell>
          <cell r="D458">
            <v>1495</v>
          </cell>
          <cell r="E458" t="str">
            <v>Service</v>
          </cell>
          <cell r="F458">
            <v>0</v>
          </cell>
        </row>
        <row r="459">
          <cell r="A459" t="str">
            <v>L99101A</v>
          </cell>
          <cell r="B459" t="str">
            <v>SonetLYNX Technical Training Course at Intelect Location.</v>
          </cell>
          <cell r="C459">
            <v>0</v>
          </cell>
          <cell r="D459">
            <v>995</v>
          </cell>
          <cell r="E459" t="str">
            <v>Service</v>
          </cell>
          <cell r="F459">
            <v>0</v>
          </cell>
        </row>
        <row r="460">
          <cell r="A460" t="str">
            <v>L99102A</v>
          </cell>
          <cell r="B460" t="str">
            <v>SonetLYNX Sales Training Course at Intelect Location.</v>
          </cell>
          <cell r="C460">
            <v>0</v>
          </cell>
          <cell r="D460">
            <v>495</v>
          </cell>
          <cell r="E460" t="str">
            <v>Service</v>
          </cell>
          <cell r="F460">
            <v>0</v>
          </cell>
        </row>
        <row r="461">
          <cell r="A461" t="str">
            <v>L99102A-01</v>
          </cell>
          <cell r="B461" t="str">
            <v>SonetLYNX Basic 1 Day Sales Training Course at Intelect Location.</v>
          </cell>
          <cell r="C461">
            <v>0</v>
          </cell>
          <cell r="D461">
            <v>295</v>
          </cell>
          <cell r="E461" t="str">
            <v>Service</v>
          </cell>
          <cell r="F461">
            <v>0</v>
          </cell>
        </row>
        <row r="462">
          <cell r="A462" t="str">
            <v>L99102A-02</v>
          </cell>
          <cell r="B462" t="str">
            <v>SonetLYNX Advanced 1 Day Sales Training Course at Intelect Location.</v>
          </cell>
          <cell r="C462">
            <v>0</v>
          </cell>
          <cell r="D462">
            <v>295</v>
          </cell>
          <cell r="E462" t="str">
            <v>Service</v>
          </cell>
          <cell r="F462">
            <v>0</v>
          </cell>
        </row>
        <row r="463">
          <cell r="A463" t="str">
            <v>L99500A</v>
          </cell>
          <cell r="B463" t="str">
            <v>SonetLYNX Annual Support Services Contract Renewal.</v>
          </cell>
          <cell r="C463">
            <v>0</v>
          </cell>
          <cell r="D463">
            <v>0</v>
          </cell>
          <cell r="E463" t="str">
            <v>Service</v>
          </cell>
          <cell r="F463">
            <v>0</v>
          </cell>
        </row>
        <row r="464">
          <cell r="A464" t="str">
            <v>L99501A</v>
          </cell>
          <cell r="B464" t="str">
            <v>SonetLYNX System Integration &amp; Test at Factory.</v>
          </cell>
          <cell r="C464">
            <v>0</v>
          </cell>
          <cell r="E464" t="str">
            <v>Service</v>
          </cell>
          <cell r="F464">
            <v>0</v>
          </cell>
        </row>
        <row r="465">
          <cell r="A465" t="str">
            <v>L99502A</v>
          </cell>
          <cell r="B465" t="str">
            <v>SonetLYNX System Integration &amp; Test at Site.</v>
          </cell>
          <cell r="C465">
            <v>0</v>
          </cell>
          <cell r="E465" t="str">
            <v>Service</v>
          </cell>
          <cell r="F465">
            <v>0</v>
          </cell>
        </row>
        <row r="466">
          <cell r="A466" t="str">
            <v>L99503A</v>
          </cell>
          <cell r="B466" t="str">
            <v>SonetLYNX System Installation Support.</v>
          </cell>
          <cell r="C466">
            <v>0</v>
          </cell>
          <cell r="E466" t="str">
            <v>Service</v>
          </cell>
          <cell r="F466">
            <v>0</v>
          </cell>
        </row>
        <row r="467">
          <cell r="A467" t="str">
            <v>L99504A</v>
          </cell>
          <cell r="B467" t="str">
            <v>SonetLYNX System Engineering Services.</v>
          </cell>
          <cell r="C467">
            <v>0</v>
          </cell>
          <cell r="E467" t="str">
            <v>Service</v>
          </cell>
          <cell r="F467">
            <v>0</v>
          </cell>
        </row>
        <row r="468">
          <cell r="A468" t="str">
            <v>L99505A</v>
          </cell>
          <cell r="B468" t="str">
            <v>SonetLYNX Hardware Engineering Services.</v>
          </cell>
          <cell r="C468">
            <v>0</v>
          </cell>
          <cell r="E468" t="str">
            <v>Service</v>
          </cell>
          <cell r="F468">
            <v>0</v>
          </cell>
        </row>
        <row r="469">
          <cell r="A469" t="str">
            <v>L99506A</v>
          </cell>
          <cell r="B469" t="str">
            <v>SonetLYNX Software Engineering Services.</v>
          </cell>
          <cell r="C469">
            <v>0</v>
          </cell>
          <cell r="E469" t="str">
            <v>Service</v>
          </cell>
          <cell r="F469">
            <v>0</v>
          </cell>
        </row>
        <row r="470">
          <cell r="A470" t="str">
            <v>L99507A</v>
          </cell>
          <cell r="B470" t="str">
            <v>SonetLYNX Computer-Aided Design Services.</v>
          </cell>
          <cell r="C470">
            <v>0</v>
          </cell>
          <cell r="E470" t="str">
            <v>Service</v>
          </cell>
          <cell r="F470">
            <v>0</v>
          </cell>
        </row>
        <row r="471">
          <cell r="A471" t="str">
            <v>L99508A</v>
          </cell>
          <cell r="B471" t="str">
            <v>SonetLYNX Special Manufacturing Services.</v>
          </cell>
          <cell r="C471">
            <v>0</v>
          </cell>
          <cell r="E471" t="str">
            <v>Service</v>
          </cell>
          <cell r="F471">
            <v>0</v>
          </cell>
        </row>
        <row r="472">
          <cell r="A472" t="str">
            <v>L99509A</v>
          </cell>
          <cell r="B472" t="str">
            <v>SonetLYNX Special Documentation Services.</v>
          </cell>
          <cell r="C472">
            <v>0</v>
          </cell>
          <cell r="E472" t="str">
            <v>Service</v>
          </cell>
          <cell r="F472">
            <v>0</v>
          </cell>
        </row>
        <row r="473">
          <cell r="A473" t="str">
            <v>L99510A</v>
          </cell>
          <cell r="B473" t="str">
            <v>SonetLYNX Program Management Services.</v>
          </cell>
          <cell r="C473">
            <v>0</v>
          </cell>
          <cell r="E473" t="str">
            <v>Service</v>
          </cell>
          <cell r="F473">
            <v>0</v>
          </cell>
        </row>
      </sheetData>
      <sheetData sheetId="5" refreshError="1"/>
    </sheetDataSet>
  </externalBook>
</externalLink>
</file>

<file path=xl/externalLinks/externalLink124.xml><?xml version="1.0" encoding="utf-8"?>
<externalLink xmlns="http://schemas.openxmlformats.org/spreadsheetml/2006/main">
  <externalBook xmlns:r="http://schemas.openxmlformats.org/officeDocument/2006/relationships" r:id="rId1">
    <sheetNames>
      <sheetName val="EQT-ESTN"/>
      <sheetName val="BQ-GSUM"/>
      <sheetName val="CNST-SCH"/>
      <sheetName val="EQT-SCH1"/>
      <sheetName val="DIR-MNG"/>
      <sheetName val="STF-MNG1"/>
      <sheetName val="CRW-MKUP"/>
      <sheetName val="CST-BDN0"/>
      <sheetName val="CST-SUM0"/>
      <sheetName val="CST-SUM2"/>
      <sheetName val="bm내역서(B공구)"/>
      <sheetName val="변경내역"/>
      <sheetName val="견적조건보고서"/>
      <sheetName val="견적갑지"/>
      <sheetName val="을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</sheetDataSet>
  </externalBook>
</externalLink>
</file>

<file path=xl/externalLinks/externalLink125.xml><?xml version="1.0" encoding="utf-8"?>
<externalLink xmlns="http://schemas.openxmlformats.org/spreadsheetml/2006/main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</sheetNames>
    <sheetDataSet>
      <sheetData sheetId="0"/>
      <sheetData sheetId="1"/>
      <sheetData sheetId="2"/>
      <sheetData sheetId="3"/>
      <sheetData sheetId="4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>맨   홀</v>
          </cell>
          <cell r="I1" t="str">
            <v>우수PIT</v>
          </cell>
          <cell r="J1" t="str">
            <v>집수정</v>
          </cell>
          <cell r="K1" t="str">
            <v>P.E</v>
          </cell>
          <cell r="L1" t="str">
            <v>P.E 빗물받이</v>
          </cell>
          <cell r="M1" t="str">
            <v>흄 관</v>
          </cell>
          <cell r="O1" t="str">
            <v>D.C PIPE</v>
          </cell>
          <cell r="Q1" t="str">
            <v>U형측구</v>
          </cell>
          <cell r="R1" t="str">
            <v>U형 플륨관</v>
          </cell>
          <cell r="U1" t="str">
            <v>계</v>
          </cell>
        </row>
        <row r="2">
          <cell r="E2" t="str">
            <v>Φ900</v>
          </cell>
          <cell r="G2" t="str">
            <v>Φ1200</v>
          </cell>
          <cell r="I2" t="str">
            <v>300X580X950</v>
          </cell>
          <cell r="J2" t="str">
            <v>600x700</v>
          </cell>
          <cell r="K2" t="str">
            <v>홈통받이</v>
          </cell>
          <cell r="L2" t="str">
            <v>940x510x410</v>
          </cell>
          <cell r="M2" t="str">
            <v>D450</v>
          </cell>
          <cell r="N2" t="str">
            <v>D600</v>
          </cell>
          <cell r="O2" t="str">
            <v>Φ150</v>
          </cell>
          <cell r="P2" t="str">
            <v>Φ250</v>
          </cell>
          <cell r="Q2" t="str">
            <v>300x400</v>
          </cell>
          <cell r="R2" t="str">
            <v>B=300</v>
          </cell>
        </row>
        <row r="3">
          <cell r="A3" t="str">
            <v>수     량</v>
          </cell>
          <cell r="E3">
            <v>13</v>
          </cell>
          <cell r="F3" t="str">
            <v>EA</v>
          </cell>
          <cell r="G3">
            <v>6</v>
          </cell>
          <cell r="H3" t="str">
            <v>EA</v>
          </cell>
          <cell r="I3" t="str">
            <v>6 EA</v>
          </cell>
          <cell r="J3" t="str">
            <v>6 EA</v>
          </cell>
          <cell r="K3" t="str">
            <v>15 EA</v>
          </cell>
          <cell r="L3" t="str">
            <v>27 EA</v>
          </cell>
          <cell r="M3" t="str">
            <v>312.50 M</v>
          </cell>
          <cell r="N3" t="str">
            <v>90.00 M</v>
          </cell>
          <cell r="O3" t="str">
            <v>90.00 M</v>
          </cell>
          <cell r="P3" t="str">
            <v>155.00 M</v>
          </cell>
          <cell r="Q3" t="str">
            <v>302.00 M</v>
          </cell>
          <cell r="R3">
            <v>655</v>
          </cell>
          <cell r="S3" t="str">
            <v>M</v>
          </cell>
        </row>
        <row r="4">
          <cell r="A4" t="str">
            <v>콘크리트</v>
          </cell>
          <cell r="B4" t="str">
            <v>25-210-12</v>
          </cell>
          <cell r="D4" t="str">
            <v>M3</v>
          </cell>
        </row>
        <row r="5">
          <cell r="B5" t="str">
            <v>25-180-12</v>
          </cell>
          <cell r="D5" t="str">
            <v>M3</v>
          </cell>
        </row>
        <row r="6">
          <cell r="A6" t="str">
            <v>거푸집</v>
          </cell>
          <cell r="B6" t="str">
            <v>합판 4회</v>
          </cell>
          <cell r="D6" t="str">
            <v>M2</v>
          </cell>
        </row>
        <row r="7">
          <cell r="B7" t="str">
            <v>합판 6회</v>
          </cell>
          <cell r="D7" t="str">
            <v>M2</v>
          </cell>
        </row>
        <row r="8">
          <cell r="B8" t="str">
            <v>목재 4회</v>
          </cell>
          <cell r="D8" t="str">
            <v>M2</v>
          </cell>
        </row>
        <row r="9">
          <cell r="A9" t="str">
            <v>이음몰탈</v>
          </cell>
          <cell r="B9" t="str">
            <v>1 : 3</v>
          </cell>
          <cell r="D9" t="str">
            <v>M3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600</v>
          </cell>
          <cell r="D11" t="str">
            <v>M</v>
          </cell>
        </row>
        <row r="12">
          <cell r="A12" t="str">
            <v>P.E 빗물받이</v>
          </cell>
          <cell r="B12" t="str">
            <v>940x510x410</v>
          </cell>
          <cell r="D12" t="str">
            <v>EA</v>
          </cell>
        </row>
        <row r="13">
          <cell r="A13" t="str">
            <v>빗물받이뚜껑</v>
          </cell>
          <cell r="B13" t="str">
            <v>495x395x50</v>
          </cell>
          <cell r="D13" t="str">
            <v>EA</v>
          </cell>
        </row>
        <row r="14">
          <cell r="A14" t="str">
            <v>사 다 리</v>
          </cell>
          <cell r="B14" t="str">
            <v>D19</v>
          </cell>
          <cell r="D14" t="str">
            <v>TON</v>
          </cell>
        </row>
        <row r="15">
          <cell r="A15" t="str">
            <v>홈통받이</v>
          </cell>
          <cell r="B15" t="str">
            <v>P.E Φ430 H=600</v>
          </cell>
          <cell r="D15" t="str">
            <v>EA</v>
          </cell>
        </row>
        <row r="16">
          <cell r="A16" t="str">
            <v>맨홀뚜껑</v>
          </cell>
          <cell r="B16" t="str">
            <v>주철제 Φ648</v>
          </cell>
          <cell r="D16" t="str">
            <v>EA</v>
          </cell>
        </row>
        <row r="17">
          <cell r="A17" t="str">
            <v>토  공</v>
          </cell>
          <cell r="B17" t="str">
            <v>터파기</v>
          </cell>
          <cell r="C17" t="str">
            <v>토  사</v>
          </cell>
          <cell r="D17" t="str">
            <v>M3</v>
          </cell>
        </row>
        <row r="18">
          <cell r="C18" t="str">
            <v>연  암</v>
          </cell>
          <cell r="D18" t="str">
            <v>M3</v>
          </cell>
        </row>
        <row r="19">
          <cell r="C19" t="str">
            <v>소  계</v>
          </cell>
          <cell r="D19" t="str">
            <v>M3</v>
          </cell>
        </row>
        <row r="20">
          <cell r="B20" t="str">
            <v>잔   토</v>
          </cell>
          <cell r="D20" t="str">
            <v>M3</v>
          </cell>
        </row>
        <row r="21">
          <cell r="B21" t="str">
            <v>되메우기</v>
          </cell>
          <cell r="D21" t="str">
            <v>M3</v>
          </cell>
        </row>
        <row r="22">
          <cell r="A22" t="str">
            <v>D.C PIPE</v>
          </cell>
          <cell r="B22" t="str">
            <v>Φ150M/M</v>
          </cell>
          <cell r="D22" t="str">
            <v>M</v>
          </cell>
        </row>
        <row r="23">
          <cell r="B23" t="str">
            <v>Φ250M/M</v>
          </cell>
          <cell r="D23" t="str">
            <v>M</v>
          </cell>
        </row>
        <row r="24">
          <cell r="A24" t="str">
            <v xml:space="preserve">STEEL </v>
          </cell>
          <cell r="B24" t="str">
            <v>495x395x50</v>
          </cell>
          <cell r="D24" t="str">
            <v xml:space="preserve"> 조</v>
          </cell>
        </row>
        <row r="25">
          <cell r="A25" t="str">
            <v>GREATING</v>
          </cell>
          <cell r="B25" t="str">
            <v>680x390x50</v>
          </cell>
          <cell r="D25" t="str">
            <v xml:space="preserve"> 조</v>
          </cell>
        </row>
        <row r="26">
          <cell r="A26" t="str">
            <v>COVER</v>
          </cell>
          <cell r="B26" t="str">
            <v>400x400x50</v>
          </cell>
          <cell r="D26" t="str">
            <v xml:space="preserve"> 조</v>
          </cell>
        </row>
        <row r="27">
          <cell r="A27" t="str">
            <v>U형벤치 플륨관</v>
          </cell>
          <cell r="B27" t="str">
            <v>B = 300 M</v>
          </cell>
          <cell r="D27" t="str">
            <v>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26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27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기성갑"/>
      <sheetName val="기고"/>
      <sheetName val="총괄"/>
      <sheetName val="기내(옥외-128)"/>
      <sheetName val="기내(129-131)"/>
      <sheetName val="기내(132-경비실)"/>
      <sheetName val="보할공정"/>
      <sheetName val="사용총괄표"/>
      <sheetName val="항목별 사용내역"/>
      <sheetName val="12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2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DATA"/>
      <sheetName val="Sheet3"/>
      <sheetName val="LX-JU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HVAC"/>
      <sheetName val="일위대가목차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129.xml><?xml version="1.0" encoding="utf-8"?>
<externalLink xmlns="http://schemas.openxmlformats.org/spreadsheetml/2006/main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>
        <row r="4">
          <cell r="P4">
            <v>4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30.xml><?xml version="1.0" encoding="utf-8"?>
<externalLink xmlns="http://schemas.openxmlformats.org/spreadsheetml/2006/main">
  <externalBook xmlns:r="http://schemas.openxmlformats.org/officeDocument/2006/relationships" r:id="rId1">
    <sheetNames>
      <sheetName val="J直材4"/>
      <sheetName val="Price List"/>
      <sheetName val="원가 (2)"/>
      <sheetName val="N賃率-職"/>
      <sheetName val="I一般比"/>
      <sheetName val="일위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1.xml><?xml version="1.0" encoding="utf-8"?>
<externalLink xmlns="http://schemas.openxmlformats.org/spreadsheetml/2006/main">
  <externalBook xmlns:r="http://schemas.openxmlformats.org/officeDocument/2006/relationships" r:id="rId1">
    <sheetNames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N賃率-職"/>
      <sheetName val="간선계산"/>
      <sheetName val="MOTOR"/>
      <sheetName val="일위대가"/>
      <sheetName val="일반공사"/>
      <sheetName val="을"/>
      <sheetName val="FILE1"/>
      <sheetName val="JUCK"/>
      <sheetName val="남양시작동자105노65기1.3화1.2"/>
      <sheetName val="입찰안"/>
      <sheetName val="표지 (2)"/>
      <sheetName val="Baby일위대가"/>
      <sheetName val="직노"/>
      <sheetName val="을지"/>
      <sheetName val="제-노임"/>
      <sheetName val="제직재"/>
      <sheetName val="노무비"/>
      <sheetName val="98지급계획"/>
      <sheetName val="견적조건"/>
      <sheetName val="견적조건(을지)"/>
      <sheetName val="대구실행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ITEM"/>
      <sheetName val="0.집계"/>
      <sheetName val="1.수변전설비공사"/>
      <sheetName val="매립"/>
      <sheetName val="부대공Ⅱ"/>
      <sheetName val="설계내역서"/>
      <sheetName val="AIR SHOWER(3인용)"/>
      <sheetName val="손익분석"/>
      <sheetName val="노임"/>
      <sheetName val="단가산출"/>
      <sheetName val="부하계산서"/>
      <sheetName val="조도계산서 (도서)"/>
      <sheetName val="C3"/>
      <sheetName val="설직재-1"/>
      <sheetName val="실행내역"/>
      <sheetName val="DATA"/>
      <sheetName val="200"/>
      <sheetName val="내역"/>
      <sheetName val="자재단가"/>
      <sheetName val="신우"/>
      <sheetName val="설계예산서"/>
      <sheetName val="일위대가(가설)"/>
      <sheetName val="ITB COST"/>
      <sheetName val="기초단가"/>
      <sheetName val="당초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I一般比"/>
      <sheetName val="인건비"/>
      <sheetName val="Macro(전선)"/>
      <sheetName val="말뚝지지력산정"/>
      <sheetName val="수량"/>
      <sheetName val="전선 및 전선관"/>
      <sheetName val="경상직원"/>
      <sheetName val="MAIN_TABLE"/>
      <sheetName val="1.설계조건"/>
      <sheetName val="재료"/>
      <sheetName val="Macro1"/>
      <sheetName val="XL4Poppy"/>
      <sheetName val="일위대가목차"/>
      <sheetName val="중기일위대가"/>
      <sheetName val="대치판정"/>
      <sheetName val="LOPCALC"/>
      <sheetName val="내역(설계)"/>
      <sheetName val="식생블럭단위수량"/>
      <sheetName val="아산추가1220"/>
      <sheetName val="3-1.CB"/>
      <sheetName val="CTEMCOST"/>
      <sheetName val="원가계산서"/>
      <sheetName val="48전력선로일위"/>
      <sheetName val="준검 내역서"/>
      <sheetName val="96보완계획7.12"/>
      <sheetName val="DANGA"/>
      <sheetName val="구역화물"/>
      <sheetName val="단가일람"/>
      <sheetName val="2F 회의실견적(5_14 일대)"/>
      <sheetName val="재집"/>
      <sheetName val="직재"/>
      <sheetName val="부하(성남)"/>
      <sheetName val="J直材4"/>
      <sheetName val="연부97-1"/>
      <sheetName val="갑지1"/>
      <sheetName val="가로등부표"/>
      <sheetName val="제경비율"/>
      <sheetName val="1.수인터널"/>
      <sheetName val="금리계산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Y-WORK"/>
      <sheetName val="STORAGE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수량집계"/>
      <sheetName val="토목"/>
      <sheetName val="가로등내역서"/>
      <sheetName val="목차"/>
      <sheetName val="BQ"/>
      <sheetName val="정부노임단가"/>
      <sheetName val="조명율표"/>
      <sheetName val="수량산출서"/>
      <sheetName val="2000.11월설계내역"/>
      <sheetName val="#REF"/>
      <sheetName val="단가"/>
      <sheetName val="총괄표"/>
      <sheetName val="터파기및재료"/>
      <sheetName val="집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연습"/>
      <sheetName val="Macro2"/>
      <sheetName val="가설건물"/>
      <sheetName val="보차도경계석"/>
      <sheetName val="입찰보고"/>
      <sheetName val="우배수"/>
      <sheetName val="맨홀"/>
      <sheetName val="금호"/>
      <sheetName val="노무비단가"/>
      <sheetName val="1차설계변경내역"/>
      <sheetName val="대비"/>
      <sheetName val="자료입력"/>
      <sheetName val="예산명세서"/>
      <sheetName val="계수시트"/>
      <sheetName val="토공"/>
      <sheetName val="점수계산1-2"/>
      <sheetName val="BID"/>
      <sheetName val="부대공사비"/>
      <sheetName val="현장관리비집계표"/>
      <sheetName val="본공사"/>
      <sheetName val="Total"/>
      <sheetName val="CA지입"/>
      <sheetName val="49-119"/>
      <sheetName val="실행내역서"/>
      <sheetName val="설비내역서"/>
      <sheetName val="건축내역서"/>
      <sheetName val="전기내역서"/>
      <sheetName val="INPUT"/>
      <sheetName val="적용공정"/>
      <sheetName val="L_RPTB02_01"/>
      <sheetName val="주사무실종합"/>
      <sheetName val="부대내역"/>
      <sheetName val="98NS-N"/>
      <sheetName val="L_RPTA05_목록"/>
      <sheetName val="토량산출서"/>
      <sheetName val="원가"/>
      <sheetName val="지진시"/>
      <sheetName val="BID-도로"/>
      <sheetName val="001"/>
      <sheetName val="총계"/>
      <sheetName val="내력서"/>
      <sheetName val="실행철강하도"/>
      <sheetName val="내역서2안"/>
      <sheetName val="소야공정계획표"/>
      <sheetName val="타공종이기"/>
      <sheetName val="본선차로수량집계표"/>
      <sheetName val="데이타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6PILE  (돌출)"/>
      <sheetName val="연결임시"/>
      <sheetName val="90.03실행 "/>
      <sheetName val="Sheet17"/>
      <sheetName val="계산식"/>
      <sheetName val="가도공"/>
      <sheetName val="SG"/>
      <sheetName val="DATE"/>
      <sheetName val="JUCKEYK"/>
      <sheetName val="지급자재"/>
      <sheetName val="철거집계"/>
      <sheetName val="전차선로 물량표"/>
      <sheetName val="한강운반비"/>
      <sheetName val="자재"/>
      <sheetName val="공통(20-91)"/>
      <sheetName val="수주현황2월"/>
      <sheetName val="단면 (2)"/>
      <sheetName val="토공유동표"/>
      <sheetName val="교각계산"/>
      <sheetName val="설계명세서"/>
      <sheetName val="말뚝물량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간접비"/>
      <sheetName val="단가조사"/>
      <sheetName val="합천내역"/>
      <sheetName val="노무비산출"/>
      <sheetName val="노원열병합  건축공사기성내역서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포장공"/>
      <sheetName val="가시설흙막이"/>
      <sheetName val="지주목시비량산출서"/>
      <sheetName val="율촌법률사무소2내역"/>
      <sheetName val="인건-측정"/>
      <sheetName val="부대시설"/>
      <sheetName val="Apt내역"/>
      <sheetName val="대외공문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BJJIN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DWPM"/>
      <sheetName val="2000년 공정표"/>
      <sheetName val="유첨#2"/>
      <sheetName val="보합"/>
      <sheetName val="1공구(을)"/>
      <sheetName val="단"/>
      <sheetName val="교통대책내역"/>
      <sheetName val="대공종"/>
      <sheetName val="보할공정"/>
      <sheetName val="일반수량"/>
      <sheetName val="BOQ(전체)"/>
      <sheetName val="고분전시관"/>
      <sheetName val="설비"/>
      <sheetName val="변경내역을"/>
      <sheetName val="전기2005"/>
      <sheetName val="통신2005"/>
      <sheetName val="기계경비(시간당)"/>
      <sheetName val="램머"/>
      <sheetName val="단위단가"/>
      <sheetName val="사전공사"/>
      <sheetName val="적상기초자료"/>
      <sheetName val="건축공사"/>
      <sheetName val="개요"/>
      <sheetName val="인사자료총집계"/>
      <sheetName val="물가시세"/>
      <sheetName val="내역서(토목)"/>
      <sheetName val="BOQ"/>
      <sheetName val="본부소개"/>
      <sheetName val="기초자료"/>
      <sheetName val="여과지동"/>
      <sheetName val="내역표지"/>
      <sheetName val="NYS"/>
      <sheetName val="플랜트 설치"/>
      <sheetName val="총수량집계표"/>
      <sheetName val="기계경비일람"/>
      <sheetName val="공종별내역서"/>
      <sheetName val="연령현황"/>
      <sheetName val="집수정(600-700)"/>
      <sheetName val="현관"/>
      <sheetName val="전선"/>
      <sheetName val="CABLE"/>
      <sheetName val="철거산출근거"/>
      <sheetName val="ELECTRIC"/>
      <sheetName val="SCHEDULE"/>
      <sheetName val="기초코드"/>
      <sheetName val="내역서(전체)"/>
      <sheetName val="TRE TABLE"/>
      <sheetName val="세부견적서(DAS Call Back)"/>
      <sheetName val="기계경비및산출근거서"/>
      <sheetName val="발신정보"/>
      <sheetName val="TABLE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20관리비율"/>
      <sheetName val="3련 BOX"/>
      <sheetName val="입적표"/>
      <sheetName val="단가 "/>
      <sheetName val="관리,공감"/>
      <sheetName val="수로교총재료집계"/>
      <sheetName val="전체"/>
      <sheetName val="MANUFACTORY"/>
      <sheetName val="강북라우터"/>
      <sheetName val="COVER"/>
      <sheetName val="역T형교대(말뚝기초)"/>
      <sheetName val="관접합및부설"/>
      <sheetName val="효동"/>
      <sheetName val="12월31일"/>
      <sheetName val="산#2-1 (2)"/>
      <sheetName val="골재산출"/>
      <sheetName val="실행간접비용"/>
      <sheetName val="2002하반기노임기준"/>
      <sheetName val="본부장"/>
      <sheetName val="내역서(삼호)"/>
      <sheetName val="간접"/>
      <sheetName val="SLAB&quot;1&quot;"/>
      <sheetName val="총괄집계표"/>
      <sheetName val="고창터널(고창방향)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36신설수량"/>
      <sheetName val="통장출금액"/>
    </sheetNames>
    <definedNames>
      <definedName name="Macro10"/>
      <definedName name="Macro14"/>
      <definedName name="Macro7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</sheetDataSet>
  </externalBook>
</externalLink>
</file>

<file path=xl/externalLinks/externalLink132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표지"/>
      <sheetName val="견"/>
      <sheetName val="총괄"/>
      <sheetName val="내역(신)"/>
      <sheetName val="실행"/>
      <sheetName val="도급내역(신BM)"/>
      <sheetName val="내역(구) (2)"/>
      <sheetName val="내역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33.xml><?xml version="1.0" encoding="utf-8"?>
<externalLink xmlns="http://schemas.openxmlformats.org/spreadsheetml/2006/main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/>
      <sheetData sheetId="1"/>
    </sheetDataSet>
  </externalBook>
</externalLink>
</file>

<file path=xl/externalLinks/externalLink13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노임"/>
      <sheetName val="실행철강하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35.xml><?xml version="1.0" encoding="utf-8"?>
<externalLink xmlns="http://schemas.openxmlformats.org/spreadsheetml/2006/main">
  <externalBook xmlns:r="http://schemas.openxmlformats.org/officeDocument/2006/relationships" r:id="rId1">
    <sheetNames>
      <sheetName val="주요자재"/>
      <sheetName val="송라터널총괄"/>
    </sheetNames>
    <sheetDataSet>
      <sheetData sheetId="0" refreshError="1"/>
      <sheetData sheetId="1" refreshError="1"/>
    </sheetDataSet>
  </externalBook>
</externalLink>
</file>

<file path=xl/externalLinks/externalLink136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견적율"/>
      <sheetName val="견적총괄표"/>
      <sheetName val="총"/>
      <sheetName val="내"/>
    </sheetNames>
    <sheetDataSet>
      <sheetData sheetId="0" refreshError="1"/>
      <sheetData sheetId="1" refreshError="1">
        <row r="15">
          <cell r="K15">
            <v>34360</v>
          </cell>
        </row>
      </sheetData>
      <sheetData sheetId="2"/>
      <sheetData sheetId="3"/>
      <sheetData sheetId="4"/>
    </sheetDataSet>
  </externalBook>
</externalLink>
</file>

<file path=xl/externalLinks/externalLink137.xml><?xml version="1.0" encoding="utf-8"?>
<externalLink xmlns="http://schemas.openxmlformats.org/spreadsheetml/2006/main">
  <externalBook xmlns:r="http://schemas.openxmlformats.org/officeDocument/2006/relationships" r:id="rId1">
    <sheetNames>
      <sheetName val="TEST1"/>
      <sheetName val="01"/>
      <sheetName val="소비자가"/>
      <sheetName val="#REF"/>
      <sheetName val="2000년1차"/>
      <sheetName val="2000전체분"/>
      <sheetName val="총누계"/>
      <sheetName val="전기혼잡제경비(45)"/>
      <sheetName val="경비"/>
      <sheetName val="D16"/>
      <sheetName val="D25"/>
      <sheetName val="D22"/>
      <sheetName val="원가계산"/>
      <sheetName val="잡비"/>
      <sheetName val="내역서"/>
      <sheetName val="P.M 별"/>
      <sheetName val="Sheet5"/>
      <sheetName val="교통대책내역"/>
      <sheetName val="(갑지)"/>
      <sheetName val="일위_파일"/>
      <sheetName val="노임이"/>
      <sheetName val="Total"/>
      <sheetName val="견적율"/>
      <sheetName val="총괄표"/>
      <sheetName val="수량산출"/>
      <sheetName val="INPUT"/>
      <sheetName val="약품공급2"/>
      <sheetName val="Sheet4"/>
      <sheetName val="3BL공동구 수량"/>
      <sheetName val="Sheet1"/>
      <sheetName val="1.동력공사"/>
      <sheetName val="항목(1)"/>
      <sheetName val="BOOK4"/>
      <sheetName val="갑지"/>
      <sheetName val="6호기"/>
      <sheetName val="약품설비"/>
      <sheetName val="J直材4"/>
    </sheetNames>
    <definedNames>
      <definedName name="StartSelle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38.xml><?xml version="1.0" encoding="utf-8"?>
<externalLink xmlns="http://schemas.openxmlformats.org/spreadsheetml/2006/main">
  <externalBook xmlns:r="http://schemas.openxmlformats.org/officeDocument/2006/relationships" r:id="rId1">
    <sheetNames>
      <sheetName val="A아파?"/>
    </sheetNames>
    <definedNames>
      <definedName name="가구"/>
      <definedName name="가설"/>
      <definedName name="금속잡철"/>
      <definedName name="도배"/>
      <definedName name="도장"/>
      <definedName name="목공사"/>
      <definedName name="미장"/>
      <definedName name="방수"/>
      <definedName name="수장"/>
      <definedName name="유리"/>
      <definedName name="조적"/>
      <definedName name="창호"/>
      <definedName name="철콘"/>
      <definedName name="타일"/>
      <definedName name="토공"/>
      <definedName name="홈통"/>
    </definedNames>
    <sheetDataSet>
      <sheetData sheetId="0" refreshError="1"/>
    </sheetDataSet>
  </externalBook>
</externalLink>
</file>

<file path=xl/externalLinks/externalLink139.xml><?xml version="1.0" encoding="utf-8"?>
<externalLink xmlns="http://schemas.openxmlformats.org/spreadsheetml/2006/main">
  <externalBook xmlns:r="http://schemas.openxmlformats.org/officeDocument/2006/relationships" r:id="rId1">
    <sheetNames>
      <sheetName val="Y-WORK"/>
      <sheetName val="STORAGE"/>
      <sheetName val="YES"/>
    </sheetNames>
    <definedNames>
      <definedName name="Macro13"/>
    </definedNames>
    <sheetDataSet>
      <sheetData sheetId="0"/>
      <sheetData sheetId="1"/>
      <sheetData sheetId="2" refreshError="1"/>
    </sheetDataSet>
  </externalBook>
</externalLink>
</file>

<file path=xl/externalLinks/externalLink140.xml><?xml version="1.0" encoding="utf-8"?>
<externalLink xmlns="http://schemas.openxmlformats.org/spreadsheetml/2006/main">
  <externalBook xmlns:r="http://schemas.openxmlformats.org/officeDocument/2006/relationships" r:id="rId1">
    <sheetNames>
      <sheetName val="직재"/>
      <sheetName val="재집"/>
    </sheetNames>
    <sheetDataSet>
      <sheetData sheetId="0" refreshError="1"/>
      <sheetData sheetId="1" refreshError="1"/>
    </sheetDataSet>
  </externalBook>
</externalLink>
</file>

<file path=xl/externalLinks/externalLink141.xml><?xml version="1.0" encoding="utf-8"?>
<externalLink xmlns="http://schemas.openxmlformats.org/spreadsheetml/2006/main">
  <externalBook xmlns:r="http://schemas.openxmlformats.org/officeDocument/2006/relationships" r:id="rId1">
    <sheetNames>
      <sheetName val="데이타"/>
      <sheetName val="식재인부"/>
    </sheetNames>
    <sheetDataSet>
      <sheetData sheetId="0" refreshError="1"/>
      <sheetData sheetId="1" refreshError="1"/>
    </sheetDataSet>
  </externalBook>
</externalLink>
</file>

<file path=xl/externalLinks/externalLink142.xml><?xml version="1.0" encoding="utf-8"?>
<externalLink xmlns="http://schemas.openxmlformats.org/spreadsheetml/2006/main">
  <externalBook xmlns:r="http://schemas.openxmlformats.org/officeDocument/2006/relationships" r:id="rId1">
    <sheetNames>
      <sheetName val="설계명세서"/>
    </sheetNames>
    <sheetDataSet>
      <sheetData sheetId="0" refreshError="1"/>
    </sheetDataSet>
  </externalBook>
</externalLink>
</file>

<file path=xl/externalLinks/externalLink143.xml><?xml version="1.0" encoding="utf-8"?>
<externalLink xmlns="http://schemas.openxmlformats.org/spreadsheetml/2006/main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AV서비스"/>
      <sheetName val="통합배선"/>
      <sheetName val="CATV"/>
      <sheetName val="Security"/>
      <sheetName val="CCTV서비스"/>
      <sheetName val="change"/>
      <sheetName val="데이타"/>
      <sheetName val="식재인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44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5.xml><?xml version="1.0" encoding="utf-8"?>
<externalLink xmlns="http://schemas.openxmlformats.org/spreadsheetml/2006/main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6.xml><?xml version="1.0" encoding="utf-8"?>
<externalLink xmlns="http://schemas.openxmlformats.org/spreadsheetml/2006/main">
  <externalBook xmlns:r="http://schemas.openxmlformats.org/officeDocument/2006/relationships" r:id="rId1">
    <sheetNames>
      <sheetName val="1.관사급자재집계표"/>
      <sheetName val="관급자재집계표"/>
      <sheetName val="사급자재집계표"/>
      <sheetName val="관자재집계표"/>
      <sheetName val="2.토공집계표"/>
      <sheetName val="토공수량집계표"/>
      <sheetName val="관로토공수량집계표"/>
      <sheetName val="토적표"/>
      <sheetName val="3.관로공집계표"/>
      <sheetName val="관로공수량집계표"/>
      <sheetName val="관로공수량산출근거"/>
      <sheetName val="4.맨홀공집계표"/>
      <sheetName val="D500 1호 맨홀공수량집계표"/>
      <sheetName val="맨홀공토공집계"/>
      <sheetName val="전주천맨홀높이"/>
      <sheetName val="팔복맨홀높이"/>
      <sheetName val="D500 1호 맨홀공수량산출근거"/>
      <sheetName val="5.우수토실공"/>
      <sheetName val="6.가시설공"/>
      <sheetName val="H-PILE수량집계"/>
      <sheetName val="H PILE수량(TYPE-A)"/>
      <sheetName val="H PILE수량(TYPE-B)"/>
      <sheetName val="7.부대공"/>
      <sheetName val="부대공수량집계"/>
      <sheetName val="부대공수량산출"/>
      <sheetName val="운반공"/>
      <sheetName val="포장수량집계"/>
      <sheetName val="CON'C포장"/>
      <sheetName val="물푸기수량"/>
      <sheetName val="환기구 수량집계"/>
      <sheetName val="환기구 관재료표"/>
      <sheetName val="환기구삽도"/>
      <sheetName val="NO.48+0.0"/>
      <sheetName val="NO.99+0.0"/>
      <sheetName val="간이흙막이수량산출서"/>
      <sheetName val="●단위수량"/>
      <sheetName val="사다리단위수량"/>
      <sheetName val="그레이팅단위수량"/>
      <sheetName val="직관(무근)보호공"/>
      <sheetName val="가시설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7.xml><?xml version="1.0" encoding="utf-8"?>
<externalLink xmlns="http://schemas.openxmlformats.org/spreadsheetml/2006/main">
  <externalBook xmlns:r="http://schemas.openxmlformats.org/officeDocument/2006/relationships" r:id="rId1">
    <sheetNames>
      <sheetName val="해평견적"/>
      <sheetName val="원가계산서"/>
    </sheetNames>
    <sheetDataSet>
      <sheetData sheetId="0"/>
      <sheetData sheetId="1" refreshError="1"/>
    </sheetDataSet>
  </externalBook>
</externalLink>
</file>

<file path=xl/externalLinks/externalLink148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소비자가"/>
      <sheetName val="공사개요"/>
      <sheetName val="데이타"/>
      <sheetName val="식재인부"/>
      <sheetName val="6호기"/>
      <sheetName val="Customer Databas"/>
      <sheetName val="1차 내역서"/>
      <sheetName val="Sheet1"/>
      <sheetName val="공사비산출내역"/>
      <sheetName val="단가"/>
      <sheetName val="4 노임단가"/>
      <sheetName val="노무비"/>
      <sheetName val="M-EQPT-Z"/>
      <sheetName val="실행,원가 최종예상"/>
      <sheetName val="골조시행"/>
      <sheetName val="내역표지"/>
      <sheetName val="다원(ZENECA)"/>
      <sheetName val="내역서 제출"/>
      <sheetName val="설계명세서"/>
      <sheetName val="노임단가"/>
      <sheetName val="수목단가"/>
      <sheetName val="시설수량표"/>
      <sheetName val="식재수량표"/>
      <sheetName val="자재단가"/>
      <sheetName val="납부서"/>
      <sheetName val="수량산출"/>
      <sheetName val="정공공사"/>
      <sheetName val="인제내역"/>
      <sheetName val="설명서 "/>
      <sheetName val="토목"/>
      <sheetName val="건축내역서"/>
      <sheetName val="설비내역서"/>
      <sheetName val="전기내역서"/>
      <sheetName val="집계표"/>
      <sheetName val="Sheet5"/>
      <sheetName val="내역서"/>
      <sheetName val="입찰안"/>
      <sheetName val="내역"/>
      <sheetName val="#REF"/>
      <sheetName val="실행(ALT1)"/>
      <sheetName val="N賃率-職"/>
    </sheetNames>
    <sheetDataSet>
      <sheetData sheetId="0" refreshError="1"/>
      <sheetData sheetId="1" refreshError="1">
        <row r="46">
          <cell r="I46" t="str">
            <v>내용</v>
          </cell>
          <cell r="J46" t="str">
            <v>단가</v>
          </cell>
        </row>
        <row r="47">
          <cell r="I47" t="str">
            <v>ED008</v>
          </cell>
          <cell r="J47">
            <v>141800</v>
          </cell>
        </row>
        <row r="48">
          <cell r="I48" t="str">
            <v>ED012</v>
          </cell>
          <cell r="J48">
            <v>173300</v>
          </cell>
        </row>
        <row r="49">
          <cell r="I49" t="str">
            <v>ED014</v>
          </cell>
          <cell r="J49">
            <v>216300</v>
          </cell>
        </row>
        <row r="50">
          <cell r="I50" t="str">
            <v>ED016</v>
          </cell>
          <cell r="J50">
            <v>231000</v>
          </cell>
        </row>
        <row r="51">
          <cell r="I51" t="str">
            <v>ED018</v>
          </cell>
          <cell r="J51">
            <v>243600</v>
          </cell>
        </row>
        <row r="52">
          <cell r="I52" t="str">
            <v>ED018X</v>
          </cell>
          <cell r="J52">
            <v>268800</v>
          </cell>
        </row>
        <row r="53">
          <cell r="I53" t="str">
            <v>ED0108</v>
          </cell>
          <cell r="J53">
            <v>105000</v>
          </cell>
        </row>
        <row r="54">
          <cell r="I54" t="str">
            <v>ED0112</v>
          </cell>
          <cell r="J54">
            <v>132300</v>
          </cell>
        </row>
        <row r="55">
          <cell r="I55" t="str">
            <v>ED0114</v>
          </cell>
          <cell r="J55">
            <v>162800</v>
          </cell>
        </row>
        <row r="56">
          <cell r="I56" t="str">
            <v>ED0116</v>
          </cell>
          <cell r="J56">
            <v>177500</v>
          </cell>
        </row>
        <row r="57">
          <cell r="I57" t="str">
            <v>EP0202</v>
          </cell>
          <cell r="J57">
            <v>131300</v>
          </cell>
        </row>
        <row r="58">
          <cell r="I58" t="str">
            <v>EP0203</v>
          </cell>
          <cell r="J58">
            <v>131300</v>
          </cell>
        </row>
        <row r="59">
          <cell r="I59" t="str">
            <v>EP0302</v>
          </cell>
          <cell r="J59">
            <v>168000</v>
          </cell>
        </row>
        <row r="60">
          <cell r="I60" t="str">
            <v>EP0303</v>
          </cell>
          <cell r="J60">
            <v>168000</v>
          </cell>
        </row>
        <row r="61">
          <cell r="I61" t="str">
            <v>ED401</v>
          </cell>
          <cell r="J61">
            <v>128100</v>
          </cell>
        </row>
        <row r="62">
          <cell r="I62" t="str">
            <v>ED410R</v>
          </cell>
          <cell r="J62">
            <v>160700</v>
          </cell>
        </row>
        <row r="63">
          <cell r="I63" t="str">
            <v>ED410L</v>
          </cell>
          <cell r="J63">
            <v>160700</v>
          </cell>
        </row>
        <row r="64">
          <cell r="I64" t="str">
            <v>ED412</v>
          </cell>
          <cell r="J64">
            <v>160700</v>
          </cell>
        </row>
        <row r="65">
          <cell r="I65" t="str">
            <v>ED950</v>
          </cell>
          <cell r="J65">
            <v>264600</v>
          </cell>
        </row>
        <row r="66">
          <cell r="I66" t="str">
            <v>ED5086R</v>
          </cell>
          <cell r="J66">
            <v>105000</v>
          </cell>
        </row>
        <row r="67">
          <cell r="I67" t="str">
            <v>ED5086L</v>
          </cell>
          <cell r="J67">
            <v>105000</v>
          </cell>
        </row>
        <row r="68">
          <cell r="I68" t="str">
            <v>ED5466</v>
          </cell>
          <cell r="J68">
            <v>33600</v>
          </cell>
        </row>
        <row r="69">
          <cell r="I69" t="str">
            <v>ED5966</v>
          </cell>
          <cell r="J69">
            <v>56700</v>
          </cell>
        </row>
        <row r="70">
          <cell r="I70" t="str">
            <v>ED912</v>
          </cell>
          <cell r="J70">
            <v>203700</v>
          </cell>
        </row>
        <row r="71">
          <cell r="I71" t="str">
            <v>ED916</v>
          </cell>
          <cell r="J71">
            <v>249900</v>
          </cell>
        </row>
        <row r="72">
          <cell r="I72" t="str">
            <v>ED516</v>
          </cell>
          <cell r="J72">
            <v>63000</v>
          </cell>
        </row>
        <row r="73">
          <cell r="I73" t="str">
            <v>ED517R</v>
          </cell>
          <cell r="J73">
            <v>74600</v>
          </cell>
        </row>
        <row r="74">
          <cell r="I74" t="str">
            <v>ED517L</v>
          </cell>
          <cell r="J74">
            <v>74600</v>
          </cell>
        </row>
        <row r="75">
          <cell r="I75" t="str">
            <v>ED5488</v>
          </cell>
          <cell r="J75">
            <v>39900</v>
          </cell>
        </row>
        <row r="76">
          <cell r="I76" t="str">
            <v>ED5988</v>
          </cell>
          <cell r="J76">
            <v>65100</v>
          </cell>
        </row>
        <row r="77">
          <cell r="I77" t="str">
            <v>ED0608</v>
          </cell>
          <cell r="J77">
            <v>54600</v>
          </cell>
        </row>
        <row r="78">
          <cell r="I78" t="str">
            <v>ED0612</v>
          </cell>
          <cell r="J78">
            <v>65100</v>
          </cell>
        </row>
        <row r="81">
          <cell r="I81" t="str">
            <v>ED0616</v>
          </cell>
          <cell r="J81">
            <v>92400</v>
          </cell>
        </row>
        <row r="82">
          <cell r="I82" t="str">
            <v>ED0706</v>
          </cell>
          <cell r="J82">
            <v>105000</v>
          </cell>
        </row>
        <row r="83">
          <cell r="I83" t="str">
            <v>ED0708</v>
          </cell>
          <cell r="J83">
            <v>141800</v>
          </cell>
        </row>
        <row r="84">
          <cell r="I84" t="str">
            <v>ED0806</v>
          </cell>
          <cell r="J84">
            <v>122900</v>
          </cell>
        </row>
        <row r="85">
          <cell r="I85" t="str">
            <v>ED0808</v>
          </cell>
          <cell r="J85">
            <v>164900</v>
          </cell>
        </row>
        <row r="86">
          <cell r="I86" t="str">
            <v>EZ016</v>
          </cell>
          <cell r="J86">
            <v>371700</v>
          </cell>
        </row>
        <row r="87">
          <cell r="I87" t="str">
            <v>EZ018</v>
          </cell>
          <cell r="J87">
            <v>400100</v>
          </cell>
        </row>
        <row r="88">
          <cell r="I88" t="str">
            <v>TD008</v>
          </cell>
          <cell r="J88">
            <v>155400</v>
          </cell>
        </row>
        <row r="89">
          <cell r="I89" t="str">
            <v>TD010</v>
          </cell>
          <cell r="J89">
            <v>173300</v>
          </cell>
        </row>
        <row r="90">
          <cell r="I90" t="str">
            <v>TD012</v>
          </cell>
          <cell r="J90">
            <v>191100</v>
          </cell>
        </row>
        <row r="91">
          <cell r="I91" t="str">
            <v>TD014</v>
          </cell>
          <cell r="J91">
            <v>236300</v>
          </cell>
        </row>
        <row r="92">
          <cell r="I92" t="str">
            <v>TD016</v>
          </cell>
          <cell r="J92">
            <v>254100</v>
          </cell>
        </row>
        <row r="93">
          <cell r="I93" t="str">
            <v>TD018</v>
          </cell>
          <cell r="J93">
            <v>272000</v>
          </cell>
        </row>
        <row r="94">
          <cell r="I94" t="str">
            <v>TD108</v>
          </cell>
          <cell r="J94">
            <v>115500</v>
          </cell>
        </row>
        <row r="112">
          <cell r="I112" t="str">
            <v>TD110</v>
          </cell>
          <cell r="J112">
            <v>130200</v>
          </cell>
        </row>
        <row r="113">
          <cell r="I113" t="str">
            <v>TD112</v>
          </cell>
          <cell r="J113">
            <v>147000</v>
          </cell>
        </row>
        <row r="114">
          <cell r="I114" t="str">
            <v>TD114</v>
          </cell>
          <cell r="J114">
            <v>178500</v>
          </cell>
        </row>
        <row r="115">
          <cell r="I115" t="str">
            <v>TD116</v>
          </cell>
          <cell r="J115">
            <v>196400</v>
          </cell>
        </row>
        <row r="116">
          <cell r="I116" t="str">
            <v>TD118</v>
          </cell>
          <cell r="J116">
            <v>222600</v>
          </cell>
        </row>
        <row r="117">
          <cell r="I117" t="str">
            <v>TP0302</v>
          </cell>
          <cell r="J117">
            <v>198500</v>
          </cell>
        </row>
        <row r="118">
          <cell r="I118" t="str">
            <v>TP0303</v>
          </cell>
          <cell r="J118">
            <v>206900</v>
          </cell>
        </row>
        <row r="119">
          <cell r="I119" t="str">
            <v>TP0312</v>
          </cell>
          <cell r="J119">
            <v>156500</v>
          </cell>
        </row>
        <row r="120">
          <cell r="I120" t="str">
            <v>TP0313</v>
          </cell>
          <cell r="J120">
            <v>162800</v>
          </cell>
        </row>
        <row r="121">
          <cell r="I121" t="str">
            <v>TP0502</v>
          </cell>
          <cell r="J121">
            <v>149100</v>
          </cell>
        </row>
        <row r="122">
          <cell r="I122" t="str">
            <v>TP0503</v>
          </cell>
          <cell r="J122">
            <v>152300</v>
          </cell>
        </row>
        <row r="123">
          <cell r="I123" t="str">
            <v>TD410</v>
          </cell>
          <cell r="J123">
            <v>163800</v>
          </cell>
        </row>
        <row r="124">
          <cell r="I124" t="str">
            <v>TD412</v>
          </cell>
          <cell r="J124">
            <v>173300</v>
          </cell>
        </row>
        <row r="125">
          <cell r="I125" t="str">
            <v>TD546</v>
          </cell>
          <cell r="J125">
            <v>46200</v>
          </cell>
        </row>
        <row r="126">
          <cell r="I126" t="str">
            <v>TD596</v>
          </cell>
          <cell r="J126">
            <v>68300</v>
          </cell>
        </row>
        <row r="127">
          <cell r="I127" t="str">
            <v>TD516</v>
          </cell>
          <cell r="J127">
            <v>83000</v>
          </cell>
        </row>
        <row r="128">
          <cell r="I128" t="str">
            <v>TD517R</v>
          </cell>
          <cell r="J128">
            <v>97700</v>
          </cell>
        </row>
        <row r="129">
          <cell r="I129" t="str">
            <v>TD517L</v>
          </cell>
          <cell r="J129">
            <v>97700</v>
          </cell>
        </row>
        <row r="130">
          <cell r="I130" t="str">
            <v>TD518</v>
          </cell>
          <cell r="J130">
            <v>108200</v>
          </cell>
        </row>
        <row r="131">
          <cell r="I131" t="str">
            <v>TD546</v>
          </cell>
          <cell r="J131">
            <v>46200</v>
          </cell>
        </row>
        <row r="132">
          <cell r="I132" t="str">
            <v>TD548</v>
          </cell>
          <cell r="J132">
            <v>66200</v>
          </cell>
        </row>
        <row r="133">
          <cell r="I133" t="str">
            <v>TD506</v>
          </cell>
          <cell r="J133">
            <v>159600</v>
          </cell>
        </row>
        <row r="134">
          <cell r="I134" t="str">
            <v>TD507R</v>
          </cell>
          <cell r="J134">
            <v>171200</v>
          </cell>
        </row>
        <row r="135">
          <cell r="I135" t="str">
            <v>TD507L</v>
          </cell>
          <cell r="J135">
            <v>171200</v>
          </cell>
        </row>
        <row r="136">
          <cell r="I136" t="str">
            <v>TD508</v>
          </cell>
          <cell r="J136">
            <v>183800</v>
          </cell>
        </row>
        <row r="137">
          <cell r="I137" t="str">
            <v>TD598</v>
          </cell>
          <cell r="J137">
            <v>95600</v>
          </cell>
        </row>
        <row r="138">
          <cell r="I138" t="str">
            <v>TD597R</v>
          </cell>
          <cell r="J138">
            <v>86100</v>
          </cell>
        </row>
        <row r="139">
          <cell r="I139" t="str">
            <v>TD597L</v>
          </cell>
          <cell r="J139">
            <v>86100</v>
          </cell>
        </row>
        <row r="140">
          <cell r="I140" t="str">
            <v>TD0608</v>
          </cell>
          <cell r="J140">
            <v>56700</v>
          </cell>
        </row>
        <row r="141">
          <cell r="I141" t="str">
            <v>TD0612</v>
          </cell>
          <cell r="J141">
            <v>68300</v>
          </cell>
        </row>
        <row r="142">
          <cell r="I142" t="str">
            <v>TD0614</v>
          </cell>
          <cell r="J142">
            <v>86100</v>
          </cell>
        </row>
        <row r="143">
          <cell r="I143" t="str">
            <v>TD0616</v>
          </cell>
          <cell r="J143">
            <v>96600</v>
          </cell>
        </row>
        <row r="144">
          <cell r="I144" t="str">
            <v>TD712</v>
          </cell>
          <cell r="J144">
            <v>212100</v>
          </cell>
        </row>
        <row r="145">
          <cell r="I145" t="str">
            <v>TD808</v>
          </cell>
          <cell r="J145">
            <v>180600</v>
          </cell>
        </row>
        <row r="146">
          <cell r="I146" t="str">
            <v>TD990</v>
          </cell>
          <cell r="J146">
            <v>159600</v>
          </cell>
        </row>
        <row r="147">
          <cell r="I147" t="str">
            <v>TD912</v>
          </cell>
          <cell r="J147">
            <v>129200</v>
          </cell>
        </row>
        <row r="148">
          <cell r="I148" t="str">
            <v>TD916</v>
          </cell>
          <cell r="J148">
            <v>171200</v>
          </cell>
        </row>
        <row r="149">
          <cell r="I149" t="str">
            <v>TD966</v>
          </cell>
          <cell r="J149">
            <v>96600</v>
          </cell>
        </row>
        <row r="150">
          <cell r="I150" t="str">
            <v>TD988</v>
          </cell>
          <cell r="J150">
            <v>155400</v>
          </cell>
        </row>
        <row r="151">
          <cell r="I151" t="str">
            <v>TF008</v>
          </cell>
          <cell r="J151">
            <v>51500</v>
          </cell>
        </row>
        <row r="152">
          <cell r="I152" t="str">
            <v>TF010</v>
          </cell>
          <cell r="J152">
            <v>61700</v>
          </cell>
        </row>
        <row r="153">
          <cell r="I153" t="str">
            <v>TF012</v>
          </cell>
          <cell r="J153">
            <v>69300</v>
          </cell>
        </row>
        <row r="154">
          <cell r="I154" t="str">
            <v>TF014</v>
          </cell>
          <cell r="J154">
            <v>85100</v>
          </cell>
        </row>
        <row r="155">
          <cell r="I155" t="str">
            <v>TF016</v>
          </cell>
          <cell r="J155">
            <v>92400</v>
          </cell>
        </row>
        <row r="156">
          <cell r="I156" t="str">
            <v>TF018</v>
          </cell>
          <cell r="J156">
            <v>103800</v>
          </cell>
        </row>
        <row r="157">
          <cell r="I157" t="str">
            <v>YD018</v>
          </cell>
          <cell r="J157">
            <v>351800</v>
          </cell>
        </row>
        <row r="158">
          <cell r="I158" t="str">
            <v>YP0302</v>
          </cell>
          <cell r="J158">
            <v>233100</v>
          </cell>
        </row>
        <row r="159">
          <cell r="I159" t="str">
            <v>YP0303</v>
          </cell>
          <cell r="J159">
            <v>233100</v>
          </cell>
        </row>
        <row r="160">
          <cell r="I160" t="str">
            <v>YD412</v>
          </cell>
          <cell r="J160">
            <v>194300</v>
          </cell>
        </row>
        <row r="161">
          <cell r="I161" t="str">
            <v>YC055L</v>
          </cell>
          <cell r="J161">
            <v>290900</v>
          </cell>
        </row>
        <row r="162">
          <cell r="I162" t="str">
            <v>YC555R</v>
          </cell>
          <cell r="J162">
            <v>290900</v>
          </cell>
        </row>
        <row r="163">
          <cell r="I163" t="str">
            <v>YC085</v>
          </cell>
          <cell r="J163">
            <v>396900</v>
          </cell>
        </row>
        <row r="164">
          <cell r="I164" t="str">
            <v>YC2082</v>
          </cell>
          <cell r="J164">
            <v>411600</v>
          </cell>
        </row>
        <row r="165">
          <cell r="I165" t="str">
            <v>YC182</v>
          </cell>
          <cell r="J165">
            <v>226800</v>
          </cell>
        </row>
        <row r="166">
          <cell r="I166" t="str">
            <v>YD990</v>
          </cell>
          <cell r="J166">
            <v>202700</v>
          </cell>
        </row>
        <row r="167">
          <cell r="I167" t="str">
            <v>PD018</v>
          </cell>
          <cell r="J167">
            <v>584900</v>
          </cell>
        </row>
        <row r="168">
          <cell r="I168" t="str">
            <v>PD021</v>
          </cell>
          <cell r="J168">
            <v>621600</v>
          </cell>
        </row>
        <row r="169">
          <cell r="I169" t="str">
            <v>PP0202</v>
          </cell>
          <cell r="J169">
            <v>246800</v>
          </cell>
        </row>
        <row r="170">
          <cell r="I170" t="str">
            <v>PP0203</v>
          </cell>
          <cell r="J170">
            <v>246800</v>
          </cell>
        </row>
        <row r="171">
          <cell r="I171" t="str">
            <v>PP0302</v>
          </cell>
          <cell r="J171">
            <v>246800</v>
          </cell>
        </row>
        <row r="172">
          <cell r="I172" t="str">
            <v>PP0303</v>
          </cell>
          <cell r="J172">
            <v>246800</v>
          </cell>
        </row>
        <row r="173">
          <cell r="I173" t="str">
            <v>PD414</v>
          </cell>
          <cell r="J173">
            <v>484100</v>
          </cell>
        </row>
        <row r="174">
          <cell r="I174" t="str">
            <v>PZ021</v>
          </cell>
          <cell r="J174">
            <v>696200</v>
          </cell>
        </row>
        <row r="175">
          <cell r="I175" t="str">
            <v>PC055L</v>
          </cell>
          <cell r="J175">
            <v>347600</v>
          </cell>
        </row>
        <row r="176">
          <cell r="I176" t="str">
            <v>PC355L</v>
          </cell>
          <cell r="J176">
            <v>487200</v>
          </cell>
        </row>
        <row r="177">
          <cell r="I177" t="str">
            <v>PC5055R</v>
          </cell>
          <cell r="J177">
            <v>353900</v>
          </cell>
        </row>
        <row r="178">
          <cell r="I178" t="str">
            <v>PC085</v>
          </cell>
          <cell r="J178">
            <v>513500</v>
          </cell>
        </row>
        <row r="179">
          <cell r="I179" t="str">
            <v>LD021</v>
          </cell>
          <cell r="J179">
            <v>2876000</v>
          </cell>
        </row>
        <row r="180">
          <cell r="I180" t="str">
            <v>LD018</v>
          </cell>
          <cell r="J180">
            <v>2595600</v>
          </cell>
        </row>
        <row r="181">
          <cell r="I181" t="str">
            <v>LD712R</v>
          </cell>
          <cell r="J181">
            <v>781200</v>
          </cell>
        </row>
        <row r="182">
          <cell r="I182" t="str">
            <v>LD712L</v>
          </cell>
          <cell r="J182">
            <v>781200</v>
          </cell>
        </row>
        <row r="183">
          <cell r="I183" t="str">
            <v>LC01</v>
          </cell>
          <cell r="J183">
            <v>5120900</v>
          </cell>
        </row>
        <row r="184">
          <cell r="I184" t="str">
            <v>LC02</v>
          </cell>
          <cell r="J184">
            <v>4102400</v>
          </cell>
        </row>
        <row r="185">
          <cell r="I185" t="str">
            <v>LC03</v>
          </cell>
          <cell r="J185">
            <v>3716000</v>
          </cell>
        </row>
        <row r="186">
          <cell r="I186" t="str">
            <v>LC04</v>
          </cell>
          <cell r="J186">
            <v>5292000</v>
          </cell>
        </row>
        <row r="187">
          <cell r="I187" t="str">
            <v>LC05</v>
          </cell>
          <cell r="J187">
            <v>4273500</v>
          </cell>
        </row>
        <row r="188">
          <cell r="I188" t="str">
            <v>LC11</v>
          </cell>
          <cell r="J188">
            <v>4237800</v>
          </cell>
        </row>
        <row r="189">
          <cell r="I189" t="str">
            <v>LC12</v>
          </cell>
          <cell r="J189">
            <v>3182600</v>
          </cell>
        </row>
        <row r="190">
          <cell r="I190" t="str">
            <v>LC06</v>
          </cell>
          <cell r="J190">
            <v>3887100</v>
          </cell>
        </row>
        <row r="191">
          <cell r="I191" t="str">
            <v>LC21</v>
          </cell>
          <cell r="J191">
            <v>3257100</v>
          </cell>
        </row>
        <row r="192">
          <cell r="I192" t="str">
            <v>LC22</v>
          </cell>
          <cell r="J192">
            <v>2519000</v>
          </cell>
        </row>
        <row r="193">
          <cell r="I193" t="str">
            <v>LC23</v>
          </cell>
          <cell r="J193">
            <v>3782100</v>
          </cell>
        </row>
        <row r="194">
          <cell r="I194" t="str">
            <v>LC24</v>
          </cell>
          <cell r="J194">
            <v>3044000</v>
          </cell>
        </row>
        <row r="195">
          <cell r="I195" t="str">
            <v>LC565R</v>
          </cell>
          <cell r="J195">
            <v>750800</v>
          </cell>
        </row>
        <row r="196">
          <cell r="I196" t="str">
            <v>LC065L</v>
          </cell>
          <cell r="J196">
            <v>729800</v>
          </cell>
        </row>
        <row r="197">
          <cell r="I197" t="str">
            <v>LC162R</v>
          </cell>
          <cell r="J197">
            <v>343400</v>
          </cell>
        </row>
        <row r="198">
          <cell r="I198" t="str">
            <v>LC162L</v>
          </cell>
          <cell r="J198">
            <v>343400</v>
          </cell>
        </row>
        <row r="199">
          <cell r="I199" t="str">
            <v>LC6122</v>
          </cell>
          <cell r="J199">
            <v>515600</v>
          </cell>
        </row>
        <row r="200">
          <cell r="I200" t="str">
            <v>LC7064</v>
          </cell>
          <cell r="J200">
            <v>605900</v>
          </cell>
        </row>
        <row r="201">
          <cell r="I201" t="str">
            <v>LC1063S</v>
          </cell>
          <cell r="J201">
            <v>89300</v>
          </cell>
        </row>
        <row r="202">
          <cell r="I202" t="str">
            <v>LB1063G</v>
          </cell>
          <cell r="J202">
            <v>190100</v>
          </cell>
        </row>
        <row r="203">
          <cell r="I203" t="str">
            <v>LC9112</v>
          </cell>
          <cell r="J203">
            <v>179600</v>
          </cell>
        </row>
        <row r="204">
          <cell r="I204" t="str">
            <v>LC9118</v>
          </cell>
          <cell r="J204">
            <v>237300</v>
          </cell>
        </row>
        <row r="205">
          <cell r="I205" t="str">
            <v>LC9124</v>
          </cell>
          <cell r="J205">
            <v>336000</v>
          </cell>
        </row>
        <row r="206">
          <cell r="I206" t="str">
            <v>LC9106T</v>
          </cell>
          <cell r="J206">
            <v>86100</v>
          </cell>
        </row>
        <row r="207">
          <cell r="I207" t="str">
            <v>LC9112T</v>
          </cell>
          <cell r="J207">
            <v>179600</v>
          </cell>
        </row>
        <row r="208">
          <cell r="I208" t="str">
            <v>LC9118T</v>
          </cell>
          <cell r="J208">
            <v>217400</v>
          </cell>
        </row>
        <row r="209">
          <cell r="I209" t="str">
            <v>LC9124T</v>
          </cell>
          <cell r="J209">
            <v>287700</v>
          </cell>
        </row>
        <row r="210">
          <cell r="I210" t="str">
            <v>LC9124N</v>
          </cell>
          <cell r="J210">
            <v>336000</v>
          </cell>
        </row>
        <row r="211">
          <cell r="I211" t="str">
            <v>LZ01</v>
          </cell>
          <cell r="J211">
            <v>2063300</v>
          </cell>
        </row>
        <row r="212">
          <cell r="I212" t="str">
            <v>LZ02</v>
          </cell>
          <cell r="J212">
            <v>2234400</v>
          </cell>
        </row>
        <row r="213">
          <cell r="I213" t="str">
            <v>LZ11</v>
          </cell>
          <cell r="J213">
            <v>1529900</v>
          </cell>
        </row>
        <row r="214">
          <cell r="I214" t="str">
            <v>LR024</v>
          </cell>
          <cell r="J214">
            <v>1932000</v>
          </cell>
        </row>
        <row r="215">
          <cell r="I215" t="str">
            <v>LR012</v>
          </cell>
          <cell r="J215">
            <v>1430100</v>
          </cell>
        </row>
        <row r="216">
          <cell r="I216" t="str">
            <v>LS7001C</v>
          </cell>
          <cell r="J216">
            <v>1045800</v>
          </cell>
        </row>
        <row r="217">
          <cell r="I217" t="str">
            <v>LS7001W</v>
          </cell>
          <cell r="J217">
            <v>1045800</v>
          </cell>
        </row>
        <row r="218">
          <cell r="I218" t="str">
            <v>LS7003C</v>
          </cell>
          <cell r="J218">
            <v>1708400</v>
          </cell>
        </row>
        <row r="219">
          <cell r="I219" t="str">
            <v>LS7003W</v>
          </cell>
          <cell r="J219">
            <v>1708400</v>
          </cell>
        </row>
        <row r="220">
          <cell r="I220" t="str">
            <v>LL016</v>
          </cell>
          <cell r="J220">
            <v>1146600</v>
          </cell>
        </row>
        <row r="221">
          <cell r="I221" t="str">
            <v>LL008</v>
          </cell>
          <cell r="J221">
            <v>1019600</v>
          </cell>
        </row>
        <row r="222">
          <cell r="I222" t="str">
            <v>LL0007</v>
          </cell>
          <cell r="J222">
            <v>393800</v>
          </cell>
        </row>
        <row r="223">
          <cell r="I223" t="str">
            <v>CA0302</v>
          </cell>
          <cell r="J223">
            <v>60900</v>
          </cell>
        </row>
        <row r="224">
          <cell r="I224" t="str">
            <v>CA0301</v>
          </cell>
          <cell r="J224">
            <v>10500</v>
          </cell>
        </row>
        <row r="225">
          <cell r="I225" t="str">
            <v>CA1101</v>
          </cell>
          <cell r="J225">
            <v>10500</v>
          </cell>
        </row>
        <row r="226">
          <cell r="I226" t="str">
            <v>CC1082</v>
          </cell>
          <cell r="J226">
            <v>107100</v>
          </cell>
        </row>
        <row r="227">
          <cell r="I227" t="str">
            <v>CC1083</v>
          </cell>
          <cell r="J227">
            <v>147000</v>
          </cell>
        </row>
        <row r="228">
          <cell r="I228" t="str">
            <v>CC0054</v>
          </cell>
          <cell r="J228">
            <v>108200</v>
          </cell>
        </row>
        <row r="229">
          <cell r="I229" t="str">
            <v>CC0055</v>
          </cell>
          <cell r="J229">
            <v>129200</v>
          </cell>
        </row>
        <row r="230">
          <cell r="I230" t="str">
            <v>CC0084</v>
          </cell>
          <cell r="J230">
            <v>147000</v>
          </cell>
        </row>
        <row r="231">
          <cell r="I231" t="str">
            <v>CC0085</v>
          </cell>
          <cell r="J231">
            <v>164900</v>
          </cell>
        </row>
        <row r="232">
          <cell r="I232" t="str">
            <v>CC0084N</v>
          </cell>
          <cell r="J232">
            <v>113400</v>
          </cell>
        </row>
        <row r="233">
          <cell r="I233" t="str">
            <v>CC0085N</v>
          </cell>
          <cell r="J233">
            <v>129200</v>
          </cell>
        </row>
        <row r="234">
          <cell r="I234" t="str">
            <v>CC5054</v>
          </cell>
          <cell r="J234">
            <v>101900</v>
          </cell>
        </row>
        <row r="235">
          <cell r="I235" t="str">
            <v>CC5055</v>
          </cell>
          <cell r="J235">
            <v>117600</v>
          </cell>
        </row>
        <row r="236">
          <cell r="I236" t="str">
            <v>TB1082</v>
          </cell>
          <cell r="J236">
            <v>69300</v>
          </cell>
        </row>
        <row r="237">
          <cell r="I237" t="str">
            <v>TB1083</v>
          </cell>
          <cell r="J237">
            <v>90300</v>
          </cell>
        </row>
        <row r="238">
          <cell r="I238" t="str">
            <v>TB0082</v>
          </cell>
          <cell r="J238">
            <v>69300</v>
          </cell>
        </row>
        <row r="239">
          <cell r="I239" t="str">
            <v>TB084</v>
          </cell>
          <cell r="J239">
            <v>127100</v>
          </cell>
        </row>
        <row r="240">
          <cell r="I240" t="str">
            <v>TB085</v>
          </cell>
          <cell r="J240">
            <v>152300</v>
          </cell>
        </row>
        <row r="241">
          <cell r="I241" t="str">
            <v>TB0052R</v>
          </cell>
          <cell r="J241">
            <v>50400</v>
          </cell>
        </row>
        <row r="242">
          <cell r="I242" t="str">
            <v>TB0052L</v>
          </cell>
          <cell r="J242">
            <v>50400</v>
          </cell>
        </row>
        <row r="243">
          <cell r="I243" t="str">
            <v>TB0054R</v>
          </cell>
          <cell r="J243">
            <v>90300</v>
          </cell>
        </row>
        <row r="244">
          <cell r="I244" t="str">
            <v>TB0054L</v>
          </cell>
          <cell r="J244">
            <v>90300</v>
          </cell>
        </row>
        <row r="245">
          <cell r="I245" t="str">
            <v>TB0055R</v>
          </cell>
          <cell r="J245">
            <v>102900</v>
          </cell>
        </row>
        <row r="246">
          <cell r="I246" t="str">
            <v>TB0055L</v>
          </cell>
          <cell r="J246">
            <v>102900</v>
          </cell>
        </row>
        <row r="247">
          <cell r="I247" t="str">
            <v>TB0083G</v>
          </cell>
          <cell r="J247">
            <v>76700</v>
          </cell>
        </row>
        <row r="248">
          <cell r="I248" t="str">
            <v>EB1083G</v>
          </cell>
          <cell r="J248">
            <v>72500</v>
          </cell>
        </row>
        <row r="249">
          <cell r="I249" t="str">
            <v>EB1082</v>
          </cell>
          <cell r="J249">
            <v>54600</v>
          </cell>
        </row>
        <row r="250">
          <cell r="I250" t="str">
            <v>EB1083</v>
          </cell>
          <cell r="J250">
            <v>72500</v>
          </cell>
        </row>
        <row r="251">
          <cell r="I251" t="str">
            <v>EB0082</v>
          </cell>
          <cell r="J251">
            <v>54600</v>
          </cell>
        </row>
        <row r="252">
          <cell r="I252" t="str">
            <v>EB084</v>
          </cell>
          <cell r="J252">
            <v>101900</v>
          </cell>
        </row>
        <row r="253">
          <cell r="I253" t="str">
            <v>EB085</v>
          </cell>
          <cell r="J253">
            <v>120800</v>
          </cell>
        </row>
        <row r="254">
          <cell r="I254" t="str">
            <v>EB0052R</v>
          </cell>
          <cell r="J254">
            <v>42000</v>
          </cell>
        </row>
        <row r="255">
          <cell r="I255" t="str">
            <v>EB0052L</v>
          </cell>
          <cell r="J255">
            <v>42000</v>
          </cell>
        </row>
        <row r="256">
          <cell r="I256" t="str">
            <v>EB0054R</v>
          </cell>
          <cell r="J256">
            <v>74600</v>
          </cell>
        </row>
        <row r="257">
          <cell r="I257" t="str">
            <v>EB0054L</v>
          </cell>
          <cell r="J257">
            <v>74600</v>
          </cell>
        </row>
        <row r="258">
          <cell r="I258" t="str">
            <v>EB0055R</v>
          </cell>
          <cell r="J258">
            <v>86100</v>
          </cell>
        </row>
        <row r="259">
          <cell r="I259" t="str">
            <v>EB0055L</v>
          </cell>
          <cell r="J259">
            <v>86100</v>
          </cell>
        </row>
        <row r="260">
          <cell r="I260" t="str">
            <v>EC2052</v>
          </cell>
          <cell r="J260">
            <v>201600</v>
          </cell>
        </row>
        <row r="261">
          <cell r="I261" t="str">
            <v>EC2053</v>
          </cell>
          <cell r="J261">
            <v>269900</v>
          </cell>
        </row>
        <row r="262">
          <cell r="I262" t="str">
            <v>EC2050</v>
          </cell>
          <cell r="J262">
            <v>38900</v>
          </cell>
        </row>
        <row r="263">
          <cell r="I263" t="str">
            <v>TC2042</v>
          </cell>
          <cell r="J263">
            <v>242600</v>
          </cell>
        </row>
        <row r="264">
          <cell r="I264" t="str">
            <v>TC2043</v>
          </cell>
          <cell r="J264">
            <v>327600</v>
          </cell>
        </row>
        <row r="265">
          <cell r="I265" t="str">
            <v>TC2082</v>
          </cell>
          <cell r="J265">
            <v>371700</v>
          </cell>
        </row>
        <row r="266">
          <cell r="I266" t="str">
            <v>TC2083</v>
          </cell>
          <cell r="J266">
            <v>492500</v>
          </cell>
        </row>
        <row r="267">
          <cell r="I267" t="str">
            <v>TC242S</v>
          </cell>
          <cell r="J267">
            <v>253100</v>
          </cell>
        </row>
        <row r="268">
          <cell r="I268" t="str">
            <v>TC242N</v>
          </cell>
          <cell r="J268">
            <v>246800</v>
          </cell>
        </row>
        <row r="269">
          <cell r="I269" t="str">
            <v>CB9054</v>
          </cell>
          <cell r="J269">
            <v>27300</v>
          </cell>
        </row>
        <row r="270">
          <cell r="I270" t="str">
            <v>CB955</v>
          </cell>
          <cell r="J270">
            <v>35700</v>
          </cell>
        </row>
        <row r="271">
          <cell r="I271" t="str">
            <v>CB9084</v>
          </cell>
          <cell r="J271">
            <v>42000</v>
          </cell>
        </row>
        <row r="272">
          <cell r="I272" t="str">
            <v>CB985</v>
          </cell>
          <cell r="J272">
            <v>54600</v>
          </cell>
        </row>
        <row r="273">
          <cell r="I273" t="str">
            <v>XX100</v>
          </cell>
          <cell r="J273">
            <v>459900</v>
          </cell>
        </row>
        <row r="274">
          <cell r="I274" t="str">
            <v>XC100</v>
          </cell>
          <cell r="J274">
            <v>430500</v>
          </cell>
        </row>
        <row r="275">
          <cell r="I275" t="str">
            <v>XC150R</v>
          </cell>
          <cell r="J275">
            <v>279300</v>
          </cell>
        </row>
        <row r="276">
          <cell r="I276" t="str">
            <v>XC150L</v>
          </cell>
          <cell r="J276">
            <v>279300</v>
          </cell>
        </row>
        <row r="277">
          <cell r="I277" t="str">
            <v>CR1007</v>
          </cell>
          <cell r="J277">
            <v>132300</v>
          </cell>
        </row>
        <row r="278">
          <cell r="I278" t="str">
            <v>CR1015</v>
          </cell>
          <cell r="J278">
            <v>183800</v>
          </cell>
        </row>
        <row r="279">
          <cell r="I279" t="str">
            <v>CR1066</v>
          </cell>
          <cell r="J279">
            <v>201600</v>
          </cell>
        </row>
        <row r="280">
          <cell r="I280" t="str">
            <v>CR1107</v>
          </cell>
          <cell r="J280">
            <v>114500</v>
          </cell>
        </row>
        <row r="281">
          <cell r="I281" t="str">
            <v>CR1115</v>
          </cell>
          <cell r="J281">
            <v>150200</v>
          </cell>
        </row>
        <row r="282">
          <cell r="I282" t="str">
            <v>CR1166</v>
          </cell>
          <cell r="J282">
            <v>158600</v>
          </cell>
        </row>
        <row r="283">
          <cell r="I283" t="str">
            <v>CR1206</v>
          </cell>
          <cell r="J283">
            <v>30500</v>
          </cell>
        </row>
        <row r="284">
          <cell r="I284" t="str">
            <v>CR1207</v>
          </cell>
          <cell r="J284">
            <v>33600</v>
          </cell>
        </row>
        <row r="285">
          <cell r="I285" t="str">
            <v>CR1307</v>
          </cell>
          <cell r="J285">
            <v>17900</v>
          </cell>
        </row>
        <row r="286">
          <cell r="I286" t="str">
            <v>CR1315</v>
          </cell>
          <cell r="J286">
            <v>33600</v>
          </cell>
        </row>
        <row r="287">
          <cell r="I287" t="str">
            <v>CR1360</v>
          </cell>
          <cell r="J287">
            <v>17900</v>
          </cell>
        </row>
        <row r="288">
          <cell r="I288" t="str">
            <v>CR1361</v>
          </cell>
          <cell r="J288">
            <v>17900</v>
          </cell>
        </row>
        <row r="289">
          <cell r="I289" t="str">
            <v>CR2008N</v>
          </cell>
          <cell r="J289">
            <v>150200</v>
          </cell>
        </row>
        <row r="290">
          <cell r="I290" t="str">
            <v>CR2016N</v>
          </cell>
          <cell r="J290">
            <v>246800</v>
          </cell>
        </row>
        <row r="291">
          <cell r="I291" t="str">
            <v>CR2590N</v>
          </cell>
          <cell r="J291">
            <v>135500</v>
          </cell>
        </row>
        <row r="292">
          <cell r="I292" t="str">
            <v>CR2000</v>
          </cell>
          <cell r="J292">
            <v>48300</v>
          </cell>
        </row>
        <row r="293">
          <cell r="I293" t="str">
            <v>CR2000S</v>
          </cell>
          <cell r="J293">
            <v>26300</v>
          </cell>
        </row>
        <row r="294">
          <cell r="I294" t="str">
            <v>CR2000E</v>
          </cell>
          <cell r="J294">
            <v>48300</v>
          </cell>
        </row>
        <row r="295">
          <cell r="I295" t="str">
            <v>CR018</v>
          </cell>
          <cell r="J295">
            <v>278300</v>
          </cell>
        </row>
        <row r="296">
          <cell r="I296" t="str">
            <v>CR024</v>
          </cell>
          <cell r="J296">
            <v>354900</v>
          </cell>
        </row>
        <row r="297">
          <cell r="I297" t="str">
            <v>CR3118</v>
          </cell>
          <cell r="J297">
            <v>285600</v>
          </cell>
        </row>
        <row r="298">
          <cell r="I298" t="str">
            <v>CR3218</v>
          </cell>
          <cell r="J298">
            <v>249900</v>
          </cell>
        </row>
        <row r="299">
          <cell r="I299" t="str">
            <v>CR3114N</v>
          </cell>
          <cell r="J299">
            <v>225800</v>
          </cell>
        </row>
        <row r="300">
          <cell r="I300" t="str">
            <v>CR3214N</v>
          </cell>
          <cell r="J300">
            <v>206900</v>
          </cell>
        </row>
        <row r="301">
          <cell r="I301" t="str">
            <v>CR4110</v>
          </cell>
          <cell r="J301">
            <v>107100</v>
          </cell>
        </row>
        <row r="302">
          <cell r="I302" t="str">
            <v>SR009</v>
          </cell>
          <cell r="J302">
            <v>225800</v>
          </cell>
        </row>
        <row r="303">
          <cell r="I303" t="str">
            <v>SR012</v>
          </cell>
          <cell r="J303">
            <v>241500</v>
          </cell>
        </row>
        <row r="304">
          <cell r="I304" t="str">
            <v>SR018</v>
          </cell>
          <cell r="J304">
            <v>303500</v>
          </cell>
        </row>
        <row r="305">
          <cell r="I305" t="str">
            <v>SR024S</v>
          </cell>
          <cell r="J305">
            <v>375900</v>
          </cell>
        </row>
        <row r="306">
          <cell r="I306" t="str">
            <v>SR024</v>
          </cell>
          <cell r="J306">
            <v>375900</v>
          </cell>
        </row>
        <row r="307">
          <cell r="I307" t="str">
            <v>SR032</v>
          </cell>
          <cell r="J307">
            <v>483000</v>
          </cell>
        </row>
        <row r="308">
          <cell r="I308" t="str">
            <v>CR413</v>
          </cell>
          <cell r="J308">
            <v>129200</v>
          </cell>
        </row>
        <row r="309">
          <cell r="I309" t="str">
            <v>CA9900</v>
          </cell>
          <cell r="J309">
            <v>5300</v>
          </cell>
        </row>
        <row r="310">
          <cell r="I310" t="str">
            <v>CA9901</v>
          </cell>
          <cell r="J310">
            <v>4200</v>
          </cell>
        </row>
        <row r="311">
          <cell r="I311" t="str">
            <v>CA0100</v>
          </cell>
          <cell r="J311">
            <v>26300</v>
          </cell>
        </row>
        <row r="312">
          <cell r="I312" t="str">
            <v>CA0401</v>
          </cell>
          <cell r="J312">
            <v>175400</v>
          </cell>
        </row>
        <row r="313">
          <cell r="I313" t="str">
            <v>CA0402</v>
          </cell>
          <cell r="J313">
            <v>194300</v>
          </cell>
        </row>
        <row r="314">
          <cell r="I314" t="str">
            <v>CA0501</v>
          </cell>
          <cell r="J314">
            <v>161700</v>
          </cell>
        </row>
        <row r="315">
          <cell r="I315" t="str">
            <v>CA0601</v>
          </cell>
          <cell r="J315">
            <v>99800</v>
          </cell>
        </row>
        <row r="316">
          <cell r="I316" t="str">
            <v>CA0702</v>
          </cell>
          <cell r="J316">
            <v>24200</v>
          </cell>
        </row>
        <row r="317">
          <cell r="I317" t="str">
            <v>CA0703</v>
          </cell>
          <cell r="J317">
            <v>18900</v>
          </cell>
        </row>
        <row r="318">
          <cell r="I318" t="str">
            <v>CA0801</v>
          </cell>
          <cell r="J318">
            <v>15800</v>
          </cell>
        </row>
        <row r="319">
          <cell r="I319" t="str">
            <v>CA0802</v>
          </cell>
          <cell r="J319">
            <v>142800</v>
          </cell>
        </row>
        <row r="320">
          <cell r="I320" t="str">
            <v>CA0803</v>
          </cell>
          <cell r="J320">
            <v>66200</v>
          </cell>
        </row>
        <row r="321">
          <cell r="I321" t="str">
            <v>CA0901</v>
          </cell>
          <cell r="J321">
            <v>48300</v>
          </cell>
        </row>
        <row r="322">
          <cell r="I322" t="str">
            <v>CA0001</v>
          </cell>
          <cell r="J322">
            <v>62000</v>
          </cell>
        </row>
        <row r="323">
          <cell r="I323" t="str">
            <v>CA0002</v>
          </cell>
          <cell r="J323">
            <v>172200</v>
          </cell>
        </row>
        <row r="324">
          <cell r="I324" t="str">
            <v>CA0110</v>
          </cell>
          <cell r="J324">
            <v>105000</v>
          </cell>
        </row>
        <row r="325">
          <cell r="I325" t="str">
            <v>CA1003</v>
          </cell>
          <cell r="J325">
            <v>44100</v>
          </cell>
        </row>
        <row r="326">
          <cell r="I326" t="str">
            <v>CA1004</v>
          </cell>
          <cell r="J326">
            <v>44100</v>
          </cell>
        </row>
        <row r="327">
          <cell r="I327" t="str">
            <v>CA1005</v>
          </cell>
          <cell r="J327">
            <v>44000</v>
          </cell>
        </row>
        <row r="328">
          <cell r="I328" t="str">
            <v>CA120</v>
          </cell>
          <cell r="J328">
            <v>123900</v>
          </cell>
        </row>
        <row r="329">
          <cell r="I329" t="str">
            <v>CA0120</v>
          </cell>
          <cell r="J329">
            <v>62000</v>
          </cell>
        </row>
        <row r="330">
          <cell r="I330" t="str">
            <v>NF0060</v>
          </cell>
          <cell r="J330">
            <v>110300</v>
          </cell>
        </row>
        <row r="331">
          <cell r="I331" t="str">
            <v>NF0080</v>
          </cell>
          <cell r="J331">
            <v>122900</v>
          </cell>
        </row>
        <row r="332">
          <cell r="I332" t="str">
            <v>NF0100</v>
          </cell>
          <cell r="J332">
            <v>134400</v>
          </cell>
        </row>
        <row r="333">
          <cell r="I333" t="str">
            <v>NF0120</v>
          </cell>
          <cell r="J333">
            <v>144900</v>
          </cell>
        </row>
        <row r="334">
          <cell r="I334" t="str">
            <v>NF0062</v>
          </cell>
          <cell r="J334">
            <v>123900</v>
          </cell>
        </row>
        <row r="335">
          <cell r="I335" t="str">
            <v>NF0082</v>
          </cell>
          <cell r="J335">
            <v>135500</v>
          </cell>
        </row>
        <row r="336">
          <cell r="I336" t="str">
            <v>NF0102</v>
          </cell>
          <cell r="J336">
            <v>147000</v>
          </cell>
        </row>
        <row r="337">
          <cell r="I337" t="str">
            <v>NF0122</v>
          </cell>
          <cell r="J337">
            <v>159600</v>
          </cell>
        </row>
        <row r="338">
          <cell r="I338" t="str">
            <v>NF0065</v>
          </cell>
          <cell r="J338">
            <v>143900</v>
          </cell>
        </row>
        <row r="339">
          <cell r="I339" t="str">
            <v>NF0085</v>
          </cell>
          <cell r="J339">
            <v>161700</v>
          </cell>
        </row>
        <row r="340">
          <cell r="I340" t="str">
            <v>NF0105</v>
          </cell>
          <cell r="J340">
            <v>177500</v>
          </cell>
        </row>
        <row r="341">
          <cell r="I341" t="str">
            <v>NF0125</v>
          </cell>
          <cell r="J341">
            <v>195300</v>
          </cell>
        </row>
        <row r="342">
          <cell r="I342" t="str">
            <v>NF0068</v>
          </cell>
          <cell r="J342">
            <v>170100</v>
          </cell>
        </row>
        <row r="343">
          <cell r="I343" t="str">
            <v>NF0088</v>
          </cell>
          <cell r="J343">
            <v>195300</v>
          </cell>
        </row>
        <row r="344">
          <cell r="I344" t="str">
            <v>NF0108</v>
          </cell>
          <cell r="J344">
            <v>221600</v>
          </cell>
        </row>
        <row r="345">
          <cell r="I345" t="str">
            <v>NF0128</v>
          </cell>
          <cell r="J345">
            <v>245700</v>
          </cell>
        </row>
        <row r="346">
          <cell r="I346" t="str">
            <v>NF1082</v>
          </cell>
          <cell r="J346">
            <v>204800</v>
          </cell>
        </row>
        <row r="347">
          <cell r="I347" t="str">
            <v>NF1102</v>
          </cell>
          <cell r="J347">
            <v>231000</v>
          </cell>
        </row>
        <row r="348">
          <cell r="I348" t="str">
            <v>NF1085</v>
          </cell>
          <cell r="J348">
            <v>234200</v>
          </cell>
        </row>
        <row r="349">
          <cell r="I349" t="str">
            <v>NF1105</v>
          </cell>
          <cell r="J349">
            <v>273000</v>
          </cell>
        </row>
        <row r="350">
          <cell r="I350" t="str">
            <v>NF1088</v>
          </cell>
          <cell r="J350">
            <v>273000</v>
          </cell>
        </row>
        <row r="351">
          <cell r="I351" t="str">
            <v>NF1108</v>
          </cell>
          <cell r="J351">
            <v>321300</v>
          </cell>
        </row>
        <row r="352">
          <cell r="I352" t="str">
            <v>NF2085</v>
          </cell>
          <cell r="J352">
            <v>242600</v>
          </cell>
        </row>
        <row r="353">
          <cell r="I353" t="str">
            <v>NF2105</v>
          </cell>
          <cell r="J353">
            <v>281400</v>
          </cell>
        </row>
        <row r="354">
          <cell r="I354" t="str">
            <v>NF2088</v>
          </cell>
          <cell r="J354">
            <v>281400</v>
          </cell>
        </row>
        <row r="355">
          <cell r="I355" t="str">
            <v>NF2108</v>
          </cell>
          <cell r="J355">
            <v>329700</v>
          </cell>
        </row>
        <row r="356">
          <cell r="I356" t="str">
            <v>NF0060X</v>
          </cell>
          <cell r="J356">
            <v>114500</v>
          </cell>
        </row>
        <row r="357">
          <cell r="I357" t="str">
            <v>NF0080X</v>
          </cell>
          <cell r="J357">
            <v>128100</v>
          </cell>
        </row>
        <row r="358">
          <cell r="I358" t="str">
            <v>NF0100X</v>
          </cell>
          <cell r="J358">
            <v>138600</v>
          </cell>
        </row>
        <row r="359">
          <cell r="I359" t="str">
            <v>NF0120X</v>
          </cell>
          <cell r="J359">
            <v>150200</v>
          </cell>
        </row>
        <row r="360">
          <cell r="I360" t="str">
            <v>NA0001</v>
          </cell>
          <cell r="J360">
            <v>1600</v>
          </cell>
        </row>
        <row r="361">
          <cell r="I361" t="str">
            <v>NA0006</v>
          </cell>
          <cell r="J361">
            <v>11300</v>
          </cell>
        </row>
        <row r="362">
          <cell r="I362" t="str">
            <v>NA0008</v>
          </cell>
          <cell r="J362">
            <v>14500</v>
          </cell>
        </row>
        <row r="363">
          <cell r="I363" t="str">
            <v>NA0010</v>
          </cell>
          <cell r="J363">
            <v>17700</v>
          </cell>
        </row>
        <row r="364">
          <cell r="I364" t="str">
            <v>NA0012</v>
          </cell>
          <cell r="J364">
            <v>21000</v>
          </cell>
        </row>
        <row r="365">
          <cell r="I365" t="str">
            <v>NA0014</v>
          </cell>
          <cell r="J365">
            <v>24300</v>
          </cell>
        </row>
        <row r="366">
          <cell r="I366" t="str">
            <v>NA0016</v>
          </cell>
          <cell r="J366">
            <v>27500</v>
          </cell>
        </row>
        <row r="367">
          <cell r="I367" t="str">
            <v>NA0101</v>
          </cell>
          <cell r="J367">
            <v>14500</v>
          </cell>
        </row>
        <row r="368">
          <cell r="I368" t="str">
            <v>NA0102</v>
          </cell>
          <cell r="J368">
            <v>27500</v>
          </cell>
        </row>
        <row r="369">
          <cell r="I369" t="str">
            <v>NA0103</v>
          </cell>
          <cell r="J369">
            <v>16200</v>
          </cell>
        </row>
        <row r="370">
          <cell r="I370" t="str">
            <v>NA0104</v>
          </cell>
          <cell r="J370">
            <v>50100</v>
          </cell>
        </row>
        <row r="371">
          <cell r="I371" t="str">
            <v>NA0105</v>
          </cell>
          <cell r="J371">
            <v>14500</v>
          </cell>
        </row>
        <row r="372">
          <cell r="I372" t="str">
            <v>NA0106</v>
          </cell>
          <cell r="J372">
            <v>11300</v>
          </cell>
        </row>
        <row r="373">
          <cell r="I373" t="str">
            <v>NA0107</v>
          </cell>
          <cell r="J373">
            <v>11300</v>
          </cell>
        </row>
        <row r="374">
          <cell r="I374" t="str">
            <v>NF8001</v>
          </cell>
          <cell r="J374">
            <v>25700</v>
          </cell>
        </row>
        <row r="375">
          <cell r="I375" t="str">
            <v>NF8002</v>
          </cell>
          <cell r="J375">
            <v>3300</v>
          </cell>
        </row>
        <row r="376">
          <cell r="I376" t="str">
            <v>NF5109</v>
          </cell>
          <cell r="J376">
            <v>14700</v>
          </cell>
        </row>
        <row r="377">
          <cell r="I377" t="str">
            <v>NF5110</v>
          </cell>
          <cell r="J377">
            <v>16300</v>
          </cell>
        </row>
        <row r="378">
          <cell r="I378" t="str">
            <v>NF5112</v>
          </cell>
          <cell r="J378">
            <v>16300</v>
          </cell>
        </row>
        <row r="379">
          <cell r="I379" t="str">
            <v>NF5115</v>
          </cell>
          <cell r="J379">
            <v>21000</v>
          </cell>
        </row>
        <row r="380">
          <cell r="I380" t="str">
            <v>NF5118</v>
          </cell>
          <cell r="J380">
            <v>24200</v>
          </cell>
        </row>
        <row r="381">
          <cell r="I381" t="str">
            <v>NF5209</v>
          </cell>
          <cell r="J381">
            <v>17900</v>
          </cell>
        </row>
        <row r="382">
          <cell r="I382" t="str">
            <v>NF5210</v>
          </cell>
          <cell r="J382">
            <v>21000</v>
          </cell>
        </row>
        <row r="383">
          <cell r="I383" t="str">
            <v>NF5212</v>
          </cell>
          <cell r="J383">
            <v>21000</v>
          </cell>
        </row>
        <row r="384">
          <cell r="I384" t="str">
            <v>NF5215</v>
          </cell>
          <cell r="J384">
            <v>24200</v>
          </cell>
        </row>
        <row r="385">
          <cell r="I385" t="str">
            <v>NF5218</v>
          </cell>
          <cell r="J385">
            <v>27300</v>
          </cell>
        </row>
        <row r="386">
          <cell r="I386" t="str">
            <v>NF5309</v>
          </cell>
          <cell r="J386">
            <v>14700</v>
          </cell>
        </row>
        <row r="387">
          <cell r="I387" t="str">
            <v>NF5310</v>
          </cell>
          <cell r="J387">
            <v>16300</v>
          </cell>
        </row>
        <row r="388">
          <cell r="I388" t="str">
            <v>NF5312</v>
          </cell>
          <cell r="J388">
            <v>16300</v>
          </cell>
        </row>
        <row r="389">
          <cell r="I389" t="str">
            <v>NF5315</v>
          </cell>
          <cell r="J389">
            <v>21000</v>
          </cell>
        </row>
        <row r="390">
          <cell r="I390" t="str">
            <v>NF5318</v>
          </cell>
          <cell r="J390">
            <v>24200</v>
          </cell>
        </row>
        <row r="391">
          <cell r="I391" t="str">
            <v>NF5409</v>
          </cell>
          <cell r="J391">
            <v>14700</v>
          </cell>
        </row>
        <row r="392">
          <cell r="I392" t="str">
            <v>NF5410</v>
          </cell>
          <cell r="J392">
            <v>16300</v>
          </cell>
        </row>
        <row r="393">
          <cell r="I393" t="str">
            <v>NF5412</v>
          </cell>
          <cell r="J393">
            <v>16300</v>
          </cell>
        </row>
        <row r="394">
          <cell r="I394" t="str">
            <v>NF5415</v>
          </cell>
          <cell r="J394">
            <v>21000</v>
          </cell>
        </row>
        <row r="395">
          <cell r="I395" t="str">
            <v>NF5418</v>
          </cell>
          <cell r="J395">
            <v>24200</v>
          </cell>
        </row>
        <row r="396">
          <cell r="I396" t="str">
            <v>NF5500</v>
          </cell>
          <cell r="J396">
            <v>11600</v>
          </cell>
        </row>
        <row r="397">
          <cell r="I397" t="str">
            <v>NF5600</v>
          </cell>
          <cell r="J397">
            <v>11600</v>
          </cell>
        </row>
        <row r="398">
          <cell r="I398" t="str">
            <v>NF6009</v>
          </cell>
          <cell r="J398">
            <v>3200</v>
          </cell>
        </row>
        <row r="399">
          <cell r="I399" t="str">
            <v>NF6010</v>
          </cell>
          <cell r="J399">
            <v>3200</v>
          </cell>
        </row>
        <row r="400">
          <cell r="I400" t="str">
            <v>NF6012</v>
          </cell>
          <cell r="J400">
            <v>3200</v>
          </cell>
        </row>
        <row r="401">
          <cell r="I401" t="str">
            <v>NF6015</v>
          </cell>
          <cell r="J401">
            <v>4700</v>
          </cell>
        </row>
        <row r="402">
          <cell r="I402" t="str">
            <v>NF6018</v>
          </cell>
          <cell r="J402">
            <v>4700</v>
          </cell>
        </row>
        <row r="403">
          <cell r="I403" t="str">
            <v>NF6103</v>
          </cell>
          <cell r="J403">
            <v>1600</v>
          </cell>
        </row>
        <row r="404">
          <cell r="I404" t="str">
            <v>NF6106</v>
          </cell>
          <cell r="J404">
            <v>1600</v>
          </cell>
        </row>
        <row r="405">
          <cell r="I405" t="str">
            <v>NF6109</v>
          </cell>
          <cell r="J405">
            <v>3200</v>
          </cell>
        </row>
        <row r="406">
          <cell r="I406" t="str">
            <v>NF6303</v>
          </cell>
          <cell r="J406">
            <v>9500</v>
          </cell>
        </row>
        <row r="407">
          <cell r="I407" t="str">
            <v>NF6306</v>
          </cell>
          <cell r="J407">
            <v>11600</v>
          </cell>
        </row>
        <row r="408">
          <cell r="I408" t="str">
            <v>NF6309</v>
          </cell>
          <cell r="J408">
            <v>13100</v>
          </cell>
        </row>
        <row r="409">
          <cell r="I409" t="str">
            <v>NF6403</v>
          </cell>
          <cell r="J409">
            <v>9500</v>
          </cell>
        </row>
        <row r="410">
          <cell r="I410" t="str">
            <v>NF6406</v>
          </cell>
          <cell r="J410">
            <v>11600</v>
          </cell>
        </row>
        <row r="411">
          <cell r="I411" t="str">
            <v>NF6409</v>
          </cell>
          <cell r="J411">
            <v>12600</v>
          </cell>
        </row>
        <row r="412">
          <cell r="I412" t="str">
            <v>NT8001</v>
          </cell>
          <cell r="J412">
            <v>17900</v>
          </cell>
        </row>
        <row r="413">
          <cell r="I413" t="str">
            <v>NT0006</v>
          </cell>
          <cell r="J413">
            <v>66200</v>
          </cell>
        </row>
        <row r="414">
          <cell r="I414" t="str">
            <v>NT0008</v>
          </cell>
          <cell r="J414">
            <v>74600</v>
          </cell>
        </row>
        <row r="415">
          <cell r="I415" t="str">
            <v>NT0010</v>
          </cell>
          <cell r="J415">
            <v>87200</v>
          </cell>
        </row>
        <row r="416">
          <cell r="I416" t="str">
            <v>NT0012</v>
          </cell>
          <cell r="J416">
            <v>92400</v>
          </cell>
        </row>
        <row r="417">
          <cell r="I417" t="str">
            <v>NT0016</v>
          </cell>
          <cell r="J417">
            <v>123900</v>
          </cell>
        </row>
        <row r="418">
          <cell r="I418" t="str">
            <v>NT0018</v>
          </cell>
          <cell r="J418">
            <v>140700</v>
          </cell>
        </row>
        <row r="419">
          <cell r="I419" t="str">
            <v>NT0106</v>
          </cell>
          <cell r="J419">
            <v>54600</v>
          </cell>
        </row>
        <row r="420">
          <cell r="I420" t="str">
            <v>NT0108</v>
          </cell>
          <cell r="J420">
            <v>63000</v>
          </cell>
        </row>
        <row r="421">
          <cell r="I421" t="str">
            <v>NT0110</v>
          </cell>
          <cell r="J421">
            <v>72500</v>
          </cell>
        </row>
        <row r="422">
          <cell r="I422" t="str">
            <v>NT0112</v>
          </cell>
          <cell r="J422">
            <v>75600</v>
          </cell>
        </row>
        <row r="423">
          <cell r="I423" t="str">
            <v>NT0116</v>
          </cell>
          <cell r="J423">
            <v>102900</v>
          </cell>
        </row>
        <row r="424">
          <cell r="I424" t="str">
            <v>NT0118</v>
          </cell>
          <cell r="J424">
            <v>116600</v>
          </cell>
        </row>
        <row r="425">
          <cell r="I425" t="str">
            <v>NT0100</v>
          </cell>
          <cell r="J425">
            <v>63000</v>
          </cell>
        </row>
        <row r="426">
          <cell r="I426" t="str">
            <v>NT0000</v>
          </cell>
          <cell r="J426">
            <v>72500</v>
          </cell>
        </row>
        <row r="427">
          <cell r="I427" t="str">
            <v>NT2004</v>
          </cell>
          <cell r="J427">
            <v>39900</v>
          </cell>
        </row>
        <row r="428">
          <cell r="I428" t="str">
            <v>NT2006</v>
          </cell>
          <cell r="J428">
            <v>45200</v>
          </cell>
        </row>
        <row r="429">
          <cell r="I429" t="str">
            <v>NT2008</v>
          </cell>
          <cell r="J429">
            <v>53600</v>
          </cell>
        </row>
        <row r="430">
          <cell r="I430" t="str">
            <v>NT2010</v>
          </cell>
          <cell r="J430">
            <v>63000</v>
          </cell>
        </row>
        <row r="431">
          <cell r="I431" t="str">
            <v>NT2012</v>
          </cell>
          <cell r="J431">
            <v>66200</v>
          </cell>
        </row>
        <row r="432">
          <cell r="I432" t="str">
            <v>NT2014</v>
          </cell>
          <cell r="J432">
            <v>81900</v>
          </cell>
        </row>
        <row r="433">
          <cell r="I433" t="str">
            <v>NT2016</v>
          </cell>
          <cell r="J433">
            <v>92400</v>
          </cell>
        </row>
        <row r="434">
          <cell r="I434" t="str">
            <v>NT2018</v>
          </cell>
          <cell r="J434">
            <v>95600</v>
          </cell>
        </row>
        <row r="435">
          <cell r="I435" t="str">
            <v>NT2122</v>
          </cell>
          <cell r="J435">
            <v>26300</v>
          </cell>
        </row>
        <row r="436">
          <cell r="I436" t="str">
            <v>NT2206</v>
          </cell>
          <cell r="J436">
            <v>53600</v>
          </cell>
        </row>
        <row r="437">
          <cell r="I437" t="str">
            <v>NT2208</v>
          </cell>
          <cell r="J437">
            <v>59900</v>
          </cell>
        </row>
        <row r="438">
          <cell r="I438" t="str">
            <v>NT2210</v>
          </cell>
          <cell r="J438">
            <v>66200</v>
          </cell>
        </row>
        <row r="439">
          <cell r="I439" t="str">
            <v>NT2212</v>
          </cell>
          <cell r="J439">
            <v>75600</v>
          </cell>
        </row>
        <row r="440">
          <cell r="I440" t="str">
            <v>NT2308</v>
          </cell>
          <cell r="J440">
            <v>45200</v>
          </cell>
        </row>
        <row r="441">
          <cell r="I441" t="str">
            <v>NT912</v>
          </cell>
          <cell r="J441">
            <v>84000</v>
          </cell>
        </row>
        <row r="442">
          <cell r="I442" t="str">
            <v>NT916</v>
          </cell>
          <cell r="J442">
            <v>129200</v>
          </cell>
        </row>
        <row r="443">
          <cell r="I443" t="str">
            <v>NT918</v>
          </cell>
          <cell r="J443">
            <v>153300</v>
          </cell>
        </row>
        <row r="444">
          <cell r="I444" t="str">
            <v>NT966</v>
          </cell>
          <cell r="J444">
            <v>112400</v>
          </cell>
        </row>
        <row r="445">
          <cell r="I445" t="str">
            <v>NT988</v>
          </cell>
          <cell r="J445">
            <v>143900</v>
          </cell>
        </row>
        <row r="446">
          <cell r="I446" t="str">
            <v>NT5566</v>
          </cell>
          <cell r="J446">
            <v>119700</v>
          </cell>
        </row>
        <row r="447">
          <cell r="I447" t="str">
            <v>NT5586R</v>
          </cell>
          <cell r="J447">
            <v>137600</v>
          </cell>
        </row>
        <row r="448">
          <cell r="I448" t="str">
            <v>NT5586L</v>
          </cell>
          <cell r="J448">
            <v>137600</v>
          </cell>
        </row>
        <row r="449">
          <cell r="I449" t="str">
            <v>NT5588</v>
          </cell>
          <cell r="J449">
            <v>144900</v>
          </cell>
        </row>
        <row r="450">
          <cell r="I450" t="str">
            <v>NT5806R</v>
          </cell>
          <cell r="J450">
            <v>80900</v>
          </cell>
        </row>
        <row r="451">
          <cell r="I451" t="str">
            <v>NT5806L</v>
          </cell>
          <cell r="J451">
            <v>80900</v>
          </cell>
        </row>
        <row r="452">
          <cell r="I452" t="str">
            <v>NT5266</v>
          </cell>
          <cell r="J452">
            <v>150200</v>
          </cell>
        </row>
        <row r="453">
          <cell r="I453" t="str">
            <v>NT5288</v>
          </cell>
          <cell r="J453">
            <v>155400</v>
          </cell>
        </row>
        <row r="454">
          <cell r="I454" t="str">
            <v>NT3006</v>
          </cell>
          <cell r="J454">
            <v>30500</v>
          </cell>
        </row>
        <row r="455">
          <cell r="I455" t="str">
            <v>NT3008</v>
          </cell>
          <cell r="J455">
            <v>35700</v>
          </cell>
        </row>
        <row r="456">
          <cell r="I456" t="str">
            <v>NT3010</v>
          </cell>
          <cell r="J456">
            <v>39900</v>
          </cell>
        </row>
        <row r="457">
          <cell r="I457" t="str">
            <v>NT3012</v>
          </cell>
          <cell r="J457">
            <v>45200</v>
          </cell>
        </row>
        <row r="458">
          <cell r="I458" t="str">
            <v>NT3306</v>
          </cell>
          <cell r="J458">
            <v>90300</v>
          </cell>
        </row>
        <row r="459">
          <cell r="I459" t="str">
            <v>NT3308</v>
          </cell>
          <cell r="J459">
            <v>99800</v>
          </cell>
        </row>
        <row r="460">
          <cell r="I460" t="str">
            <v>NT3310</v>
          </cell>
          <cell r="J460">
            <v>119700</v>
          </cell>
        </row>
        <row r="461">
          <cell r="I461" t="str">
            <v>NT3312</v>
          </cell>
          <cell r="J461">
            <v>161700</v>
          </cell>
        </row>
        <row r="462">
          <cell r="I462" t="str">
            <v>NA0206</v>
          </cell>
          <cell r="J462">
            <v>6500</v>
          </cell>
        </row>
        <row r="463">
          <cell r="I463" t="str">
            <v>NA0208</v>
          </cell>
          <cell r="J463">
            <v>6500</v>
          </cell>
        </row>
        <row r="464">
          <cell r="I464" t="str">
            <v>NA0210</v>
          </cell>
          <cell r="J464">
            <v>8100</v>
          </cell>
        </row>
        <row r="465">
          <cell r="I465" t="str">
            <v>NA0212</v>
          </cell>
          <cell r="J465">
            <v>8100</v>
          </cell>
        </row>
        <row r="466">
          <cell r="I466" t="str">
            <v>NA0300</v>
          </cell>
          <cell r="J466">
            <v>4800</v>
          </cell>
        </row>
        <row r="467">
          <cell r="I467" t="str">
            <v>NA0400</v>
          </cell>
          <cell r="J467">
            <v>1300</v>
          </cell>
        </row>
        <row r="468">
          <cell r="I468" t="str">
            <v>CH0001</v>
          </cell>
          <cell r="J468">
            <v>39900</v>
          </cell>
        </row>
        <row r="469">
          <cell r="I469" t="str">
            <v>CH0002</v>
          </cell>
          <cell r="J469">
            <v>75600</v>
          </cell>
        </row>
        <row r="470">
          <cell r="I470" t="str">
            <v>CH0003</v>
          </cell>
          <cell r="J470">
            <v>65100</v>
          </cell>
        </row>
        <row r="471">
          <cell r="I471" t="str">
            <v>CH0004</v>
          </cell>
          <cell r="J471">
            <v>80900</v>
          </cell>
        </row>
        <row r="472">
          <cell r="I472" t="str">
            <v>CH0005</v>
          </cell>
          <cell r="J472">
            <v>158600</v>
          </cell>
        </row>
        <row r="473">
          <cell r="I473" t="str">
            <v>CH0005R</v>
          </cell>
          <cell r="J473">
            <v>13700</v>
          </cell>
        </row>
        <row r="474">
          <cell r="I474" t="str">
            <v>CH0005T</v>
          </cell>
          <cell r="J474">
            <v>34700</v>
          </cell>
        </row>
        <row r="475">
          <cell r="I475" t="str">
            <v>CH0007</v>
          </cell>
          <cell r="J475">
            <v>94500</v>
          </cell>
        </row>
        <row r="476">
          <cell r="I476" t="str">
            <v>CH0007천</v>
          </cell>
          <cell r="J476">
            <v>113400</v>
          </cell>
        </row>
        <row r="477">
          <cell r="I477" t="str">
            <v>CH0007B</v>
          </cell>
          <cell r="J477">
            <v>55700</v>
          </cell>
        </row>
        <row r="478">
          <cell r="I478" t="str">
            <v>CH0007B천</v>
          </cell>
          <cell r="J478">
            <v>75600</v>
          </cell>
        </row>
        <row r="479">
          <cell r="I479" t="str">
            <v>CH0007T</v>
          </cell>
          <cell r="J479">
            <v>27300</v>
          </cell>
        </row>
        <row r="480">
          <cell r="I480" t="str">
            <v>CH0007A</v>
          </cell>
          <cell r="J480">
            <v>10700</v>
          </cell>
        </row>
        <row r="481">
          <cell r="I481" t="str">
            <v>CH0007S</v>
          </cell>
          <cell r="J481">
            <v>27300</v>
          </cell>
        </row>
        <row r="482">
          <cell r="I482" t="str">
            <v>CH0007C</v>
          </cell>
          <cell r="J482">
            <v>26800</v>
          </cell>
        </row>
        <row r="483">
          <cell r="I483" t="str">
            <v>CH0007N</v>
          </cell>
          <cell r="J483">
            <v>500</v>
          </cell>
        </row>
        <row r="484">
          <cell r="I484" t="str">
            <v>CH0100</v>
          </cell>
          <cell r="J484">
            <v>602700</v>
          </cell>
        </row>
        <row r="485">
          <cell r="I485" t="str">
            <v>CH0101</v>
          </cell>
          <cell r="J485">
            <v>383300</v>
          </cell>
        </row>
        <row r="486">
          <cell r="I486" t="str">
            <v>CH0111</v>
          </cell>
          <cell r="J486">
            <v>254100</v>
          </cell>
        </row>
        <row r="487">
          <cell r="I487" t="str">
            <v>CH0200</v>
          </cell>
          <cell r="J487">
            <v>326600</v>
          </cell>
        </row>
        <row r="488">
          <cell r="I488" t="str">
            <v>CH0201</v>
          </cell>
          <cell r="J488">
            <v>302400</v>
          </cell>
        </row>
        <row r="489">
          <cell r="I489" t="str">
            <v>CH0211</v>
          </cell>
          <cell r="J489">
            <v>246800</v>
          </cell>
        </row>
        <row r="490">
          <cell r="I490" t="str">
            <v>CH0300</v>
          </cell>
          <cell r="J490">
            <v>153300</v>
          </cell>
        </row>
        <row r="491">
          <cell r="I491" t="str">
            <v>CH0303</v>
          </cell>
          <cell r="J491">
            <v>152300</v>
          </cell>
        </row>
        <row r="492">
          <cell r="I492" t="str">
            <v>CH0301</v>
          </cell>
          <cell r="J492">
            <v>135500</v>
          </cell>
        </row>
        <row r="493">
          <cell r="I493" t="str">
            <v>CH0302</v>
          </cell>
          <cell r="J493">
            <v>117600</v>
          </cell>
        </row>
        <row r="494">
          <cell r="I494" t="str">
            <v>CH0311</v>
          </cell>
          <cell r="J494">
            <v>98700</v>
          </cell>
        </row>
        <row r="495">
          <cell r="I495" t="str">
            <v>CH0300B</v>
          </cell>
          <cell r="J495">
            <v>170100</v>
          </cell>
        </row>
        <row r="496">
          <cell r="I496" t="str">
            <v>CH0301B</v>
          </cell>
          <cell r="J496">
            <v>143900</v>
          </cell>
        </row>
        <row r="497">
          <cell r="I497" t="str">
            <v>CH0311B</v>
          </cell>
          <cell r="J497">
            <v>119700</v>
          </cell>
        </row>
        <row r="498">
          <cell r="I498" t="str">
            <v>CH0332</v>
          </cell>
          <cell r="J498">
            <v>185900</v>
          </cell>
        </row>
        <row r="499">
          <cell r="I499" t="str">
            <v>CH0333</v>
          </cell>
          <cell r="J499">
            <v>257300</v>
          </cell>
        </row>
        <row r="500">
          <cell r="I500" t="str">
            <v>CH0332S</v>
          </cell>
          <cell r="J500">
            <v>210000</v>
          </cell>
        </row>
        <row r="501">
          <cell r="I501" t="str">
            <v>CH0032</v>
          </cell>
          <cell r="J501">
            <v>98100</v>
          </cell>
        </row>
        <row r="502">
          <cell r="I502" t="str">
            <v>CH0033</v>
          </cell>
          <cell r="J502">
            <v>126000</v>
          </cell>
        </row>
        <row r="503">
          <cell r="I503" t="str">
            <v>CH0032S</v>
          </cell>
          <cell r="J503">
            <v>120800</v>
          </cell>
        </row>
        <row r="504">
          <cell r="I504" t="str">
            <v>CH0342</v>
          </cell>
          <cell r="J504">
            <v>120800</v>
          </cell>
        </row>
        <row r="505">
          <cell r="I505" t="str">
            <v>CH0342S</v>
          </cell>
          <cell r="J505">
            <v>147000</v>
          </cell>
        </row>
        <row r="506">
          <cell r="I506" t="str">
            <v>CH0343</v>
          </cell>
          <cell r="J506">
            <v>159600</v>
          </cell>
        </row>
        <row r="507">
          <cell r="I507" t="str">
            <v>CH0401</v>
          </cell>
          <cell r="J507">
            <v>219500</v>
          </cell>
        </row>
        <row r="508">
          <cell r="I508" t="str">
            <v>CH0402</v>
          </cell>
          <cell r="J508">
            <v>189000</v>
          </cell>
        </row>
        <row r="509">
          <cell r="I509" t="str">
            <v>CH0411</v>
          </cell>
          <cell r="J509">
            <v>135500</v>
          </cell>
        </row>
        <row r="510">
          <cell r="I510" t="str">
            <v>CH0491</v>
          </cell>
          <cell r="J510">
            <v>23100</v>
          </cell>
        </row>
        <row r="511">
          <cell r="I511" t="str">
            <v>CH0500</v>
          </cell>
          <cell r="J511">
            <v>170100</v>
          </cell>
        </row>
        <row r="512">
          <cell r="I512" t="str">
            <v>CH0501</v>
          </cell>
          <cell r="J512">
            <v>159600</v>
          </cell>
        </row>
        <row r="513">
          <cell r="I513" t="str">
            <v>CH0502</v>
          </cell>
          <cell r="J513">
            <v>150200</v>
          </cell>
        </row>
        <row r="514">
          <cell r="I514" t="str">
            <v>CH0511</v>
          </cell>
          <cell r="J514">
            <v>107100</v>
          </cell>
        </row>
        <row r="515">
          <cell r="I515" t="str">
            <v>CH0600</v>
          </cell>
          <cell r="J515">
            <v>221600</v>
          </cell>
        </row>
        <row r="516">
          <cell r="I516" t="str">
            <v>CH0601</v>
          </cell>
          <cell r="J516">
            <v>201600</v>
          </cell>
        </row>
        <row r="517">
          <cell r="I517" t="str">
            <v>CH0602</v>
          </cell>
          <cell r="J517">
            <v>177500</v>
          </cell>
        </row>
        <row r="518">
          <cell r="I518" t="str">
            <v>CH0611</v>
          </cell>
          <cell r="J518">
            <v>159600</v>
          </cell>
        </row>
        <row r="519">
          <cell r="I519" t="str">
            <v>CH0701</v>
          </cell>
          <cell r="J519">
            <v>120800</v>
          </cell>
        </row>
        <row r="520">
          <cell r="I520" t="str">
            <v>CH0702</v>
          </cell>
          <cell r="J520">
            <v>102900</v>
          </cell>
        </row>
        <row r="521">
          <cell r="I521" t="str">
            <v>CH0712</v>
          </cell>
          <cell r="J521">
            <v>78800</v>
          </cell>
        </row>
        <row r="522">
          <cell r="I522" t="str">
            <v>CH0801</v>
          </cell>
          <cell r="J522">
            <v>108200</v>
          </cell>
        </row>
        <row r="523">
          <cell r="I523" t="str">
            <v>CH0802</v>
          </cell>
          <cell r="J523">
            <v>90300</v>
          </cell>
        </row>
        <row r="524">
          <cell r="I524" t="str">
            <v>CH0812</v>
          </cell>
          <cell r="J524">
            <v>66200</v>
          </cell>
        </row>
        <row r="525">
          <cell r="I525" t="str">
            <v>CH0900</v>
          </cell>
          <cell r="J525">
            <v>798000</v>
          </cell>
        </row>
        <row r="526">
          <cell r="I526" t="str">
            <v>CH0901</v>
          </cell>
          <cell r="J526">
            <v>707700</v>
          </cell>
        </row>
        <row r="527">
          <cell r="I527" t="str">
            <v>CH0911</v>
          </cell>
          <cell r="J527">
            <v>614300</v>
          </cell>
        </row>
        <row r="528">
          <cell r="I528" t="str">
            <v>CH1000</v>
          </cell>
          <cell r="J528">
            <v>882000</v>
          </cell>
        </row>
        <row r="529">
          <cell r="I529" t="str">
            <v>CH1001</v>
          </cell>
          <cell r="J529">
            <v>764400</v>
          </cell>
        </row>
        <row r="530">
          <cell r="I530" t="str">
            <v>CH9000</v>
          </cell>
          <cell r="J530">
            <v>3011400</v>
          </cell>
        </row>
        <row r="531">
          <cell r="I531" t="str">
            <v>CH9901</v>
          </cell>
          <cell r="J531">
            <v>45200</v>
          </cell>
        </row>
        <row r="532">
          <cell r="I532" t="str">
            <v>CH9903</v>
          </cell>
          <cell r="J532">
            <v>45200</v>
          </cell>
        </row>
        <row r="533">
          <cell r="I533" t="str">
            <v>CH9905</v>
          </cell>
          <cell r="J533">
            <v>66200</v>
          </cell>
        </row>
        <row r="534">
          <cell r="I534" t="str">
            <v>CH0907</v>
          </cell>
          <cell r="J534">
            <v>102900</v>
          </cell>
        </row>
        <row r="535">
          <cell r="I535" t="str">
            <v>CH9917</v>
          </cell>
          <cell r="J535">
            <v>210000</v>
          </cell>
        </row>
        <row r="536">
          <cell r="I536" t="str">
            <v>CS0101</v>
          </cell>
          <cell r="J536">
            <v>219500</v>
          </cell>
        </row>
        <row r="537">
          <cell r="I537" t="str">
            <v>CS0103</v>
          </cell>
          <cell r="J537">
            <v>392700</v>
          </cell>
        </row>
        <row r="538">
          <cell r="I538" t="str">
            <v>CS0301</v>
          </cell>
          <cell r="J538">
            <v>258300</v>
          </cell>
        </row>
        <row r="539">
          <cell r="I539" t="str">
            <v>CS0303</v>
          </cell>
          <cell r="J539">
            <v>449400</v>
          </cell>
        </row>
        <row r="540">
          <cell r="I540" t="str">
            <v>CS401천연</v>
          </cell>
          <cell r="J540">
            <v>407400</v>
          </cell>
        </row>
        <row r="541">
          <cell r="I541" t="str">
            <v>CS401인조</v>
          </cell>
          <cell r="J541">
            <v>300300</v>
          </cell>
        </row>
        <row r="542">
          <cell r="I542" t="str">
            <v>CS0501</v>
          </cell>
          <cell r="J542">
            <v>197400</v>
          </cell>
        </row>
        <row r="543">
          <cell r="I543" t="str">
            <v>CS0503</v>
          </cell>
          <cell r="J543">
            <v>329700</v>
          </cell>
        </row>
        <row r="544">
          <cell r="I544" t="str">
            <v>CS0601</v>
          </cell>
          <cell r="J544">
            <v>246800</v>
          </cell>
        </row>
        <row r="545">
          <cell r="I545" t="str">
            <v>CS0603</v>
          </cell>
          <cell r="J545">
            <v>411600</v>
          </cell>
        </row>
        <row r="546">
          <cell r="I546" t="str">
            <v>CS0701</v>
          </cell>
          <cell r="J546">
            <v>305600</v>
          </cell>
        </row>
        <row r="547">
          <cell r="I547" t="str">
            <v>CS0703</v>
          </cell>
          <cell r="J547">
            <v>483000</v>
          </cell>
        </row>
        <row r="548">
          <cell r="I548" t="str">
            <v>CS0801천연</v>
          </cell>
          <cell r="J548">
            <v>909300</v>
          </cell>
        </row>
        <row r="549">
          <cell r="I549" t="str">
            <v>CS0803천연</v>
          </cell>
          <cell r="J549">
            <v>357000</v>
          </cell>
        </row>
        <row r="550">
          <cell r="I550" t="str">
            <v>CS0801인조</v>
          </cell>
          <cell r="J550">
            <v>1494200</v>
          </cell>
        </row>
        <row r="551">
          <cell r="I551" t="str">
            <v>CS0803인조</v>
          </cell>
          <cell r="J551">
            <v>576500</v>
          </cell>
        </row>
        <row r="552">
          <cell r="I552" t="str">
            <v>CS0901</v>
          </cell>
          <cell r="J552">
            <v>906200</v>
          </cell>
        </row>
        <row r="553">
          <cell r="I553" t="str">
            <v>CS0902</v>
          </cell>
          <cell r="J553">
            <v>1107800</v>
          </cell>
        </row>
        <row r="554">
          <cell r="I554" t="str">
            <v>CS0903</v>
          </cell>
          <cell r="J554">
            <v>1434300</v>
          </cell>
        </row>
        <row r="555">
          <cell r="I555" t="str">
            <v>CS1001</v>
          </cell>
          <cell r="J555">
            <v>945000</v>
          </cell>
        </row>
        <row r="556">
          <cell r="I556" t="str">
            <v>CS1002</v>
          </cell>
          <cell r="J556">
            <v>1211700</v>
          </cell>
        </row>
        <row r="557">
          <cell r="I557" t="str">
            <v>CS1003</v>
          </cell>
          <cell r="J557">
            <v>1530900</v>
          </cell>
        </row>
        <row r="558">
          <cell r="I558" t="str">
            <v>EL0104</v>
          </cell>
          <cell r="J558">
            <v>68300</v>
          </cell>
        </row>
        <row r="559">
          <cell r="I559" t="str">
            <v>EL0112</v>
          </cell>
          <cell r="J559">
            <v>98700</v>
          </cell>
        </row>
        <row r="560">
          <cell r="I560" t="str">
            <v>CL0204</v>
          </cell>
          <cell r="J560">
            <v>90300</v>
          </cell>
        </row>
        <row r="561">
          <cell r="I561" t="str">
            <v>CL0207</v>
          </cell>
          <cell r="J561">
            <v>86100</v>
          </cell>
        </row>
        <row r="562">
          <cell r="I562" t="str">
            <v>CL0212</v>
          </cell>
          <cell r="J562">
            <v>107100</v>
          </cell>
        </row>
        <row r="563">
          <cell r="I563" t="str">
            <v>CL034</v>
          </cell>
          <cell r="J563">
            <v>153300</v>
          </cell>
        </row>
        <row r="564">
          <cell r="I564" t="str">
            <v>CL031</v>
          </cell>
          <cell r="J564">
            <v>183800</v>
          </cell>
        </row>
        <row r="565">
          <cell r="I565" t="str">
            <v>CL046</v>
          </cell>
          <cell r="J565">
            <v>174300</v>
          </cell>
        </row>
        <row r="566">
          <cell r="I566" t="str">
            <v>CL044</v>
          </cell>
          <cell r="J566">
            <v>185900</v>
          </cell>
        </row>
        <row r="567">
          <cell r="I567" t="str">
            <v>CL041</v>
          </cell>
          <cell r="J567">
            <v>243600</v>
          </cell>
        </row>
        <row r="568">
          <cell r="I568" t="str">
            <v>CL056</v>
          </cell>
          <cell r="J568">
            <v>117600</v>
          </cell>
        </row>
        <row r="569">
          <cell r="I569" t="str">
            <v>CL054</v>
          </cell>
          <cell r="J569">
            <v>129200</v>
          </cell>
        </row>
        <row r="570">
          <cell r="I570" t="str">
            <v>CL051</v>
          </cell>
          <cell r="J570">
            <v>185900</v>
          </cell>
        </row>
        <row r="571">
          <cell r="I571" t="str">
            <v>PL0904</v>
          </cell>
          <cell r="J571">
            <v>245700</v>
          </cell>
        </row>
        <row r="572">
          <cell r="I572" t="str">
            <v>PL0908</v>
          </cell>
          <cell r="J572">
            <v>227900</v>
          </cell>
        </row>
        <row r="573">
          <cell r="I573" t="str">
            <v>PL0912</v>
          </cell>
          <cell r="J573">
            <v>261500</v>
          </cell>
        </row>
        <row r="574">
          <cell r="I574" t="str">
            <v>PL0914</v>
          </cell>
          <cell r="J574">
            <v>297200</v>
          </cell>
        </row>
        <row r="575">
          <cell r="I575" t="str">
            <v>AT0106</v>
          </cell>
          <cell r="J575">
            <v>54600</v>
          </cell>
        </row>
        <row r="576">
          <cell r="I576" t="str">
            <v>AT0108</v>
          </cell>
          <cell r="J576">
            <v>63000</v>
          </cell>
        </row>
        <row r="577">
          <cell r="I577" t="str">
            <v>AT0110</v>
          </cell>
          <cell r="J577">
            <v>72500</v>
          </cell>
        </row>
        <row r="578">
          <cell r="I578" t="str">
            <v>AT0112</v>
          </cell>
          <cell r="J578">
            <v>75600</v>
          </cell>
        </row>
        <row r="579">
          <cell r="I579" t="str">
            <v>AT0114</v>
          </cell>
          <cell r="J579">
            <v>87200</v>
          </cell>
        </row>
        <row r="580">
          <cell r="I580" t="str">
            <v>AT0116</v>
          </cell>
          <cell r="J580">
            <v>102900</v>
          </cell>
        </row>
        <row r="581">
          <cell r="I581" t="str">
            <v>AT0118</v>
          </cell>
          <cell r="J581">
            <v>116600</v>
          </cell>
        </row>
        <row r="582">
          <cell r="I582" t="str">
            <v>AT0006</v>
          </cell>
          <cell r="J582">
            <v>66200</v>
          </cell>
        </row>
        <row r="583">
          <cell r="I583" t="str">
            <v>AT0008</v>
          </cell>
          <cell r="J583">
            <v>74600</v>
          </cell>
        </row>
        <row r="584">
          <cell r="I584" t="str">
            <v>AT0010</v>
          </cell>
          <cell r="J584">
            <v>87200</v>
          </cell>
        </row>
        <row r="585">
          <cell r="I585" t="str">
            <v>AT0012</v>
          </cell>
          <cell r="J585">
            <v>92400</v>
          </cell>
        </row>
        <row r="586">
          <cell r="I586" t="str">
            <v>AT0014</v>
          </cell>
          <cell r="J586">
            <v>110300</v>
          </cell>
        </row>
        <row r="587">
          <cell r="I587" t="str">
            <v>AT0016</v>
          </cell>
          <cell r="J587">
            <v>123900</v>
          </cell>
        </row>
        <row r="588">
          <cell r="I588" t="str">
            <v>AT0018</v>
          </cell>
          <cell r="J588">
            <v>140700</v>
          </cell>
        </row>
        <row r="589">
          <cell r="I589" t="str">
            <v>AT0000R</v>
          </cell>
          <cell r="J589">
            <v>56700</v>
          </cell>
        </row>
        <row r="590">
          <cell r="I590" t="str">
            <v>AT0000L</v>
          </cell>
          <cell r="J590">
            <v>56700</v>
          </cell>
        </row>
        <row r="591">
          <cell r="I591" t="str">
            <v>AT0100R</v>
          </cell>
          <cell r="J591">
            <v>45200</v>
          </cell>
        </row>
        <row r="592">
          <cell r="I592" t="str">
            <v>AT0100L</v>
          </cell>
          <cell r="J592">
            <v>45200</v>
          </cell>
        </row>
        <row r="593">
          <cell r="I593" t="str">
            <v>AT5066</v>
          </cell>
          <cell r="J593">
            <v>128100</v>
          </cell>
        </row>
        <row r="594">
          <cell r="I594" t="str">
            <v>AT5086R</v>
          </cell>
          <cell r="J594">
            <v>144900</v>
          </cell>
        </row>
        <row r="595">
          <cell r="I595" t="str">
            <v>AT5086L</v>
          </cell>
          <cell r="J595">
            <v>144900</v>
          </cell>
        </row>
        <row r="596">
          <cell r="I596" t="str">
            <v>AT5088</v>
          </cell>
          <cell r="J596">
            <v>155400</v>
          </cell>
        </row>
        <row r="597">
          <cell r="I597" t="str">
            <v>AT5806R</v>
          </cell>
          <cell r="J597">
            <v>90300</v>
          </cell>
        </row>
        <row r="598">
          <cell r="I598" t="str">
            <v>AT5806L</v>
          </cell>
          <cell r="J598">
            <v>90300</v>
          </cell>
        </row>
        <row r="599">
          <cell r="I599" t="str">
            <v>AT5166</v>
          </cell>
          <cell r="J599">
            <v>110300</v>
          </cell>
        </row>
        <row r="600">
          <cell r="I600" t="str">
            <v>AT5186R</v>
          </cell>
          <cell r="J600">
            <v>128100</v>
          </cell>
        </row>
        <row r="601">
          <cell r="I601" t="str">
            <v>AT5186L</v>
          </cell>
          <cell r="J601">
            <v>128100</v>
          </cell>
        </row>
        <row r="602">
          <cell r="I602" t="str">
            <v>AT5188</v>
          </cell>
          <cell r="J602">
            <v>137600</v>
          </cell>
        </row>
        <row r="603">
          <cell r="I603" t="str">
            <v>AT5266</v>
          </cell>
          <cell r="J603">
            <v>161700</v>
          </cell>
        </row>
        <row r="604">
          <cell r="I604" t="str">
            <v>AT5288</v>
          </cell>
          <cell r="J604">
            <v>164900</v>
          </cell>
        </row>
        <row r="605">
          <cell r="I605" t="str">
            <v>AT912</v>
          </cell>
          <cell r="J605">
            <v>122900</v>
          </cell>
        </row>
        <row r="606">
          <cell r="I606" t="str">
            <v>AT914</v>
          </cell>
          <cell r="J606">
            <v>156500</v>
          </cell>
        </row>
        <row r="607">
          <cell r="I607" t="str">
            <v>AT916</v>
          </cell>
          <cell r="J607">
            <v>162800</v>
          </cell>
        </row>
        <row r="608">
          <cell r="I608" t="str">
            <v>AT918</v>
          </cell>
          <cell r="J608">
            <v>185900</v>
          </cell>
        </row>
        <row r="609">
          <cell r="I609" t="str">
            <v>AT988A</v>
          </cell>
          <cell r="J609">
            <v>176400</v>
          </cell>
        </row>
        <row r="610">
          <cell r="I610" t="str">
            <v>AT966A</v>
          </cell>
          <cell r="J610">
            <v>144900</v>
          </cell>
        </row>
        <row r="611">
          <cell r="I611" t="str">
            <v>AT988B</v>
          </cell>
          <cell r="J611">
            <v>198500</v>
          </cell>
        </row>
        <row r="612">
          <cell r="I612" t="str">
            <v>AT966B</v>
          </cell>
          <cell r="J612">
            <v>186900</v>
          </cell>
        </row>
        <row r="613">
          <cell r="I613" t="str">
            <v>AT914CR</v>
          </cell>
          <cell r="J613">
            <v>183800</v>
          </cell>
        </row>
        <row r="614">
          <cell r="I614" t="str">
            <v>AT914CL</v>
          </cell>
          <cell r="J614">
            <v>183800</v>
          </cell>
        </row>
        <row r="615">
          <cell r="I615" t="str">
            <v>AT916CR</v>
          </cell>
          <cell r="J615">
            <v>195300</v>
          </cell>
        </row>
        <row r="616">
          <cell r="I616" t="str">
            <v>AT916CL</v>
          </cell>
          <cell r="J616">
            <v>195300</v>
          </cell>
        </row>
        <row r="617">
          <cell r="I617" t="str">
            <v>AT966D</v>
          </cell>
          <cell r="J617">
            <v>203700</v>
          </cell>
        </row>
        <row r="618">
          <cell r="I618" t="str">
            <v>AT2004</v>
          </cell>
          <cell r="J618">
            <v>39900</v>
          </cell>
        </row>
        <row r="619">
          <cell r="I619" t="str">
            <v>AT2006</v>
          </cell>
          <cell r="J619">
            <v>45200</v>
          </cell>
        </row>
        <row r="620">
          <cell r="I620" t="str">
            <v>AT2008</v>
          </cell>
          <cell r="J620">
            <v>53600</v>
          </cell>
        </row>
        <row r="621">
          <cell r="I621" t="str">
            <v>AT2010</v>
          </cell>
          <cell r="J621">
            <v>63000</v>
          </cell>
        </row>
        <row r="622">
          <cell r="I622" t="str">
            <v>AT2012</v>
          </cell>
          <cell r="J622">
            <v>66200</v>
          </cell>
        </row>
        <row r="623">
          <cell r="I623" t="str">
            <v>AT2014</v>
          </cell>
          <cell r="J623">
            <v>81900</v>
          </cell>
        </row>
        <row r="624">
          <cell r="I624" t="str">
            <v>AT2016</v>
          </cell>
          <cell r="J624">
            <v>92400</v>
          </cell>
        </row>
        <row r="625">
          <cell r="I625" t="str">
            <v>AT2018</v>
          </cell>
          <cell r="J625">
            <v>95600</v>
          </cell>
        </row>
        <row r="626">
          <cell r="I626" t="str">
            <v>AT2122</v>
          </cell>
          <cell r="J626">
            <v>26300</v>
          </cell>
        </row>
        <row r="627">
          <cell r="I627" t="str">
            <v>AT2206</v>
          </cell>
          <cell r="J627">
            <v>53600</v>
          </cell>
        </row>
        <row r="628">
          <cell r="I628" t="str">
            <v>AT2208</v>
          </cell>
          <cell r="J628">
            <v>59900</v>
          </cell>
        </row>
        <row r="629">
          <cell r="I629" t="str">
            <v>AT2210</v>
          </cell>
          <cell r="J629">
            <v>66200</v>
          </cell>
        </row>
        <row r="630">
          <cell r="I630" t="str">
            <v>AT2212</v>
          </cell>
          <cell r="J630">
            <v>75600</v>
          </cell>
        </row>
        <row r="631">
          <cell r="I631" t="str">
            <v>AT2308</v>
          </cell>
          <cell r="J631">
            <v>45200</v>
          </cell>
        </row>
        <row r="632">
          <cell r="I632" t="str">
            <v>AA0006</v>
          </cell>
          <cell r="J632">
            <v>12600</v>
          </cell>
        </row>
        <row r="633">
          <cell r="I633" t="str">
            <v>AA0007</v>
          </cell>
          <cell r="J633">
            <v>14700</v>
          </cell>
        </row>
        <row r="634">
          <cell r="I634" t="str">
            <v>AA0008</v>
          </cell>
          <cell r="J634">
            <v>16200</v>
          </cell>
        </row>
        <row r="635">
          <cell r="I635" t="str">
            <v>AA0010</v>
          </cell>
          <cell r="J635">
            <v>20000</v>
          </cell>
        </row>
        <row r="636">
          <cell r="I636" t="str">
            <v>AA0012</v>
          </cell>
          <cell r="J636">
            <v>23400</v>
          </cell>
        </row>
        <row r="637">
          <cell r="I637" t="str">
            <v>AA0101</v>
          </cell>
          <cell r="J637">
            <v>5400</v>
          </cell>
        </row>
        <row r="638">
          <cell r="I638" t="str">
            <v>AA0102</v>
          </cell>
          <cell r="J638">
            <v>7600</v>
          </cell>
        </row>
        <row r="639">
          <cell r="I639" t="str">
            <v>AA0103</v>
          </cell>
          <cell r="J639">
            <v>9500</v>
          </cell>
        </row>
        <row r="640">
          <cell r="I640" t="str">
            <v>AA0104</v>
          </cell>
          <cell r="J640">
            <v>4200</v>
          </cell>
        </row>
        <row r="641">
          <cell r="I641" t="str">
            <v>AA0105</v>
          </cell>
          <cell r="J641">
            <v>6600</v>
          </cell>
        </row>
        <row r="642">
          <cell r="I642" t="str">
            <v>AA0106</v>
          </cell>
          <cell r="J642">
            <v>3400</v>
          </cell>
        </row>
        <row r="643">
          <cell r="I643" t="str">
            <v>AA1006</v>
          </cell>
          <cell r="J643">
            <v>9700</v>
          </cell>
        </row>
        <row r="644">
          <cell r="I644" t="str">
            <v>AA1007</v>
          </cell>
          <cell r="J644">
            <v>10800</v>
          </cell>
        </row>
        <row r="645">
          <cell r="I645" t="str">
            <v>AA1008</v>
          </cell>
          <cell r="J645">
            <v>12000</v>
          </cell>
        </row>
        <row r="646">
          <cell r="I646" t="str">
            <v>AA1010</v>
          </cell>
          <cell r="J646">
            <v>14400</v>
          </cell>
        </row>
        <row r="647">
          <cell r="I647" t="str">
            <v>AA1012</v>
          </cell>
          <cell r="J647">
            <v>16800</v>
          </cell>
        </row>
        <row r="648">
          <cell r="I648" t="str">
            <v>AA0901B</v>
          </cell>
          <cell r="J648">
            <v>82200</v>
          </cell>
        </row>
        <row r="649">
          <cell r="I649" t="str">
            <v>AA9901</v>
          </cell>
          <cell r="J649">
            <v>6000</v>
          </cell>
        </row>
        <row r="650">
          <cell r="I650" t="str">
            <v>AA0200</v>
          </cell>
          <cell r="J650">
            <v>1300</v>
          </cell>
        </row>
        <row r="651">
          <cell r="I651" t="str">
            <v>AF060</v>
          </cell>
          <cell r="J651">
            <v>143900</v>
          </cell>
        </row>
        <row r="652">
          <cell r="I652" t="str">
            <v>AF070</v>
          </cell>
          <cell r="J652">
            <v>157500</v>
          </cell>
        </row>
        <row r="653">
          <cell r="I653" t="str">
            <v>AF080</v>
          </cell>
          <cell r="J653">
            <v>167000</v>
          </cell>
        </row>
        <row r="654">
          <cell r="I654" t="str">
            <v>AF100</v>
          </cell>
          <cell r="J654">
            <v>184800</v>
          </cell>
        </row>
        <row r="655">
          <cell r="I655" t="str">
            <v>AF120</v>
          </cell>
          <cell r="J655">
            <v>204800</v>
          </cell>
        </row>
        <row r="656">
          <cell r="I656" t="str">
            <v>AF062</v>
          </cell>
          <cell r="J656">
            <v>170100</v>
          </cell>
        </row>
        <row r="657">
          <cell r="I657" t="str">
            <v>AF072</v>
          </cell>
          <cell r="J657">
            <v>184800</v>
          </cell>
        </row>
        <row r="658">
          <cell r="I658" t="str">
            <v>AF082</v>
          </cell>
          <cell r="J658">
            <v>198500</v>
          </cell>
        </row>
        <row r="659">
          <cell r="I659" t="str">
            <v>AF102</v>
          </cell>
          <cell r="J659">
            <v>220500</v>
          </cell>
        </row>
        <row r="660">
          <cell r="I660" t="str">
            <v>AF122</v>
          </cell>
          <cell r="J660">
            <v>244700</v>
          </cell>
        </row>
        <row r="661">
          <cell r="I661" t="str">
            <v>AF064</v>
          </cell>
          <cell r="J661">
            <v>195300</v>
          </cell>
        </row>
        <row r="662">
          <cell r="I662" t="str">
            <v>AF074</v>
          </cell>
          <cell r="J662">
            <v>214200</v>
          </cell>
        </row>
        <row r="663">
          <cell r="I663" t="str">
            <v>AF084</v>
          </cell>
          <cell r="J663">
            <v>228900</v>
          </cell>
        </row>
        <row r="664">
          <cell r="I664" t="str">
            <v>AF104</v>
          </cell>
          <cell r="J664">
            <v>256200</v>
          </cell>
        </row>
        <row r="665">
          <cell r="I665" t="str">
            <v>AF124</v>
          </cell>
          <cell r="J665">
            <v>285600</v>
          </cell>
        </row>
        <row r="666">
          <cell r="I666" t="str">
            <v>AF066</v>
          </cell>
          <cell r="J666">
            <v>221600</v>
          </cell>
        </row>
        <row r="667">
          <cell r="I667" t="str">
            <v>AF076</v>
          </cell>
          <cell r="J667">
            <v>241500</v>
          </cell>
        </row>
        <row r="668">
          <cell r="I668" t="str">
            <v>AF086</v>
          </cell>
          <cell r="J668">
            <v>260400</v>
          </cell>
        </row>
        <row r="669">
          <cell r="I669" t="str">
            <v>AF106</v>
          </cell>
          <cell r="J669">
            <v>291900</v>
          </cell>
        </row>
        <row r="670">
          <cell r="I670" t="str">
            <v>AF126</v>
          </cell>
          <cell r="J670">
            <v>325500</v>
          </cell>
        </row>
        <row r="671">
          <cell r="I671" t="str">
            <v>AF068</v>
          </cell>
          <cell r="J671">
            <v>246800</v>
          </cell>
        </row>
        <row r="672">
          <cell r="I672" t="str">
            <v>AF078</v>
          </cell>
          <cell r="J672">
            <v>270900</v>
          </cell>
        </row>
        <row r="673">
          <cell r="I673" t="str">
            <v>AF088</v>
          </cell>
          <cell r="J673">
            <v>290900</v>
          </cell>
        </row>
        <row r="674">
          <cell r="I674" t="str">
            <v>AF108</v>
          </cell>
          <cell r="J674">
            <v>327600</v>
          </cell>
        </row>
        <row r="675">
          <cell r="I675" t="str">
            <v>AF128</v>
          </cell>
          <cell r="J675">
            <v>366500</v>
          </cell>
        </row>
        <row r="676">
          <cell r="I676" t="str">
            <v>AF062H</v>
          </cell>
          <cell r="J676">
            <v>179600</v>
          </cell>
        </row>
        <row r="677">
          <cell r="I677" t="str">
            <v>AF072H</v>
          </cell>
          <cell r="J677">
            <v>196400</v>
          </cell>
        </row>
        <row r="678">
          <cell r="I678" t="str">
            <v>AF082H</v>
          </cell>
          <cell r="J678">
            <v>211100</v>
          </cell>
        </row>
        <row r="679">
          <cell r="I679" t="str">
            <v>AF102H</v>
          </cell>
          <cell r="J679">
            <v>236300</v>
          </cell>
        </row>
        <row r="680">
          <cell r="I680" t="str">
            <v>AF122H</v>
          </cell>
          <cell r="J680">
            <v>263600</v>
          </cell>
        </row>
        <row r="681">
          <cell r="I681" t="str">
            <v>AF064H</v>
          </cell>
          <cell r="J681">
            <v>211100</v>
          </cell>
        </row>
        <row r="682">
          <cell r="I682" t="str">
            <v>AF074H</v>
          </cell>
          <cell r="J682">
            <v>232100</v>
          </cell>
        </row>
        <row r="683">
          <cell r="I683" t="str">
            <v>AF084H</v>
          </cell>
          <cell r="J683">
            <v>248900</v>
          </cell>
        </row>
        <row r="684">
          <cell r="I684" t="str">
            <v>AF104H</v>
          </cell>
          <cell r="J684">
            <v>279300</v>
          </cell>
        </row>
        <row r="685">
          <cell r="I685" t="str">
            <v>AF124H</v>
          </cell>
          <cell r="J685">
            <v>315000</v>
          </cell>
        </row>
        <row r="686">
          <cell r="I686" t="str">
            <v>AF066H</v>
          </cell>
          <cell r="J686">
            <v>237300</v>
          </cell>
        </row>
        <row r="687">
          <cell r="I687" t="str">
            <v>AF076H</v>
          </cell>
          <cell r="J687">
            <v>259400</v>
          </cell>
        </row>
        <row r="688">
          <cell r="I688" t="str">
            <v>AF086H</v>
          </cell>
          <cell r="J688">
            <v>280400</v>
          </cell>
        </row>
        <row r="689">
          <cell r="I689" t="str">
            <v>AF106H</v>
          </cell>
          <cell r="J689">
            <v>315000</v>
          </cell>
        </row>
        <row r="690">
          <cell r="I690" t="str">
            <v>AF126H</v>
          </cell>
          <cell r="J690">
            <v>354900</v>
          </cell>
        </row>
        <row r="691">
          <cell r="I691" t="str">
            <v>AF068H</v>
          </cell>
          <cell r="J691">
            <v>262500</v>
          </cell>
        </row>
        <row r="692">
          <cell r="I692" t="str">
            <v>AF078H</v>
          </cell>
          <cell r="J692">
            <v>288800</v>
          </cell>
        </row>
        <row r="693">
          <cell r="I693" t="str">
            <v>AF088H</v>
          </cell>
          <cell r="J693">
            <v>310800</v>
          </cell>
        </row>
        <row r="694">
          <cell r="I694" t="str">
            <v>AF108H</v>
          </cell>
          <cell r="J694">
            <v>350700</v>
          </cell>
        </row>
        <row r="695">
          <cell r="I695" t="str">
            <v>AF128H</v>
          </cell>
          <cell r="J695">
            <v>395900</v>
          </cell>
        </row>
        <row r="696">
          <cell r="I696" t="str">
            <v>AF060G</v>
          </cell>
          <cell r="J696">
            <v>170100</v>
          </cell>
        </row>
        <row r="697">
          <cell r="I697" t="str">
            <v>AF070G</v>
          </cell>
          <cell r="J697">
            <v>183800</v>
          </cell>
        </row>
        <row r="698">
          <cell r="I698" t="str">
            <v>AF080G</v>
          </cell>
          <cell r="J698">
            <v>193200</v>
          </cell>
        </row>
        <row r="699">
          <cell r="I699" t="str">
            <v>AF100G</v>
          </cell>
          <cell r="J699">
            <v>214200</v>
          </cell>
        </row>
        <row r="700">
          <cell r="I700" t="str">
            <v>AF120G</v>
          </cell>
          <cell r="J700">
            <v>237300</v>
          </cell>
        </row>
        <row r="701">
          <cell r="I701" t="str">
            <v>AF062G</v>
          </cell>
          <cell r="J701">
            <v>205800</v>
          </cell>
        </row>
        <row r="702">
          <cell r="I702" t="str">
            <v>AF072G</v>
          </cell>
          <cell r="J702">
            <v>222600</v>
          </cell>
        </row>
        <row r="703">
          <cell r="I703" t="str">
            <v>AF082G</v>
          </cell>
          <cell r="J703">
            <v>237300</v>
          </cell>
        </row>
        <row r="704">
          <cell r="I704" t="str">
            <v>AF102G</v>
          </cell>
          <cell r="J704">
            <v>265700</v>
          </cell>
        </row>
        <row r="705">
          <cell r="I705" t="str">
            <v>AF122G</v>
          </cell>
          <cell r="J705">
            <v>296100</v>
          </cell>
        </row>
        <row r="706">
          <cell r="I706" t="str">
            <v>AF064G</v>
          </cell>
          <cell r="J706">
            <v>237300</v>
          </cell>
        </row>
        <row r="707">
          <cell r="I707" t="str">
            <v>AF074G</v>
          </cell>
          <cell r="J707">
            <v>258300</v>
          </cell>
        </row>
        <row r="708">
          <cell r="I708" t="str">
            <v>AF084G</v>
          </cell>
          <cell r="J708">
            <v>275100</v>
          </cell>
        </row>
        <row r="709">
          <cell r="I709" t="str">
            <v>AF104G</v>
          </cell>
          <cell r="J709">
            <v>308700</v>
          </cell>
        </row>
        <row r="710">
          <cell r="I710" t="str">
            <v>AF124G</v>
          </cell>
          <cell r="J710">
            <v>347600</v>
          </cell>
        </row>
        <row r="711">
          <cell r="I711" t="str">
            <v>AF066G</v>
          </cell>
          <cell r="J711">
            <v>273000</v>
          </cell>
        </row>
        <row r="712">
          <cell r="I712" t="str">
            <v>AF076G</v>
          </cell>
          <cell r="J712">
            <v>297200</v>
          </cell>
        </row>
        <row r="713">
          <cell r="I713" t="str">
            <v>AF086G</v>
          </cell>
          <cell r="J713">
            <v>319200</v>
          </cell>
        </row>
        <row r="714">
          <cell r="I714" t="str">
            <v>AF106G</v>
          </cell>
          <cell r="J714">
            <v>360200</v>
          </cell>
        </row>
        <row r="715">
          <cell r="I715" t="str">
            <v>AF126G</v>
          </cell>
          <cell r="J715">
            <v>406400</v>
          </cell>
        </row>
        <row r="716">
          <cell r="I716" t="str">
            <v>AF068G</v>
          </cell>
          <cell r="J716">
            <v>304500</v>
          </cell>
        </row>
        <row r="717">
          <cell r="I717" t="str">
            <v>AF078G</v>
          </cell>
          <cell r="J717">
            <v>332900</v>
          </cell>
        </row>
        <row r="718">
          <cell r="I718" t="str">
            <v>AF088G</v>
          </cell>
          <cell r="J718">
            <v>357000</v>
          </cell>
        </row>
        <row r="719">
          <cell r="I719" t="str">
            <v>AF108G</v>
          </cell>
          <cell r="J719">
            <v>403200</v>
          </cell>
        </row>
        <row r="720">
          <cell r="I720" t="str">
            <v>AF128G</v>
          </cell>
          <cell r="J720">
            <v>457800</v>
          </cell>
        </row>
        <row r="721">
          <cell r="I721" t="str">
            <v>AF0060</v>
          </cell>
          <cell r="J721">
            <v>74600</v>
          </cell>
        </row>
        <row r="722">
          <cell r="I722" t="str">
            <v>AF0070</v>
          </cell>
          <cell r="J722">
            <v>77700</v>
          </cell>
        </row>
        <row r="723">
          <cell r="I723" t="str">
            <v>AF0080</v>
          </cell>
          <cell r="J723">
            <v>78800</v>
          </cell>
        </row>
        <row r="724">
          <cell r="I724" t="str">
            <v>AF0100</v>
          </cell>
          <cell r="J724">
            <v>84000</v>
          </cell>
        </row>
        <row r="725">
          <cell r="I725" t="str">
            <v>AF0120</v>
          </cell>
          <cell r="J725">
            <v>89300</v>
          </cell>
        </row>
        <row r="726">
          <cell r="I726" t="str">
            <v>AF0062</v>
          </cell>
          <cell r="J726">
            <v>77700</v>
          </cell>
        </row>
        <row r="727">
          <cell r="I727" t="str">
            <v>AF0072</v>
          </cell>
          <cell r="J727">
            <v>80900</v>
          </cell>
        </row>
        <row r="728">
          <cell r="I728" t="str">
            <v>AF0082</v>
          </cell>
          <cell r="J728">
            <v>84000</v>
          </cell>
        </row>
        <row r="729">
          <cell r="I729" t="str">
            <v>AF0102</v>
          </cell>
          <cell r="J729">
            <v>90300</v>
          </cell>
        </row>
        <row r="730">
          <cell r="I730" t="str">
            <v>AF0122</v>
          </cell>
          <cell r="J730">
            <v>96600</v>
          </cell>
        </row>
        <row r="731">
          <cell r="I731" t="str">
            <v>AF0064S</v>
          </cell>
          <cell r="J731">
            <v>18900</v>
          </cell>
        </row>
        <row r="732">
          <cell r="I732" t="str">
            <v>AF0074S</v>
          </cell>
          <cell r="J732">
            <v>21000</v>
          </cell>
        </row>
        <row r="733">
          <cell r="I733" t="str">
            <v>AF0084S</v>
          </cell>
          <cell r="J733">
            <v>23100</v>
          </cell>
        </row>
        <row r="734">
          <cell r="I734" t="str">
            <v>AF0104S</v>
          </cell>
          <cell r="J734">
            <v>26300</v>
          </cell>
        </row>
        <row r="735">
          <cell r="I735" t="str">
            <v>AF0124S</v>
          </cell>
          <cell r="J735">
            <v>29400</v>
          </cell>
        </row>
        <row r="736">
          <cell r="I736" t="str">
            <v>AF5110</v>
          </cell>
          <cell r="J736">
            <v>25800</v>
          </cell>
        </row>
        <row r="737">
          <cell r="I737" t="str">
            <v>AF5112</v>
          </cell>
          <cell r="J737">
            <v>29100</v>
          </cell>
        </row>
        <row r="738">
          <cell r="I738" t="str">
            <v>AF5114</v>
          </cell>
          <cell r="J738">
            <v>32300</v>
          </cell>
        </row>
        <row r="739">
          <cell r="I739" t="str">
            <v>AF5116</v>
          </cell>
          <cell r="J739">
            <v>35500</v>
          </cell>
        </row>
        <row r="740">
          <cell r="I740" t="str">
            <v>AF5118</v>
          </cell>
          <cell r="J740">
            <v>38700</v>
          </cell>
        </row>
        <row r="741">
          <cell r="I741" t="str">
            <v>AF5120</v>
          </cell>
          <cell r="J741">
            <v>42000</v>
          </cell>
        </row>
        <row r="742">
          <cell r="I742" t="str">
            <v>AF5210</v>
          </cell>
          <cell r="J742">
            <v>30700</v>
          </cell>
        </row>
        <row r="743">
          <cell r="I743" t="str">
            <v>AF5212</v>
          </cell>
          <cell r="J743">
            <v>35500</v>
          </cell>
        </row>
        <row r="744">
          <cell r="I744" t="str">
            <v>AF5214</v>
          </cell>
          <cell r="J744">
            <v>40400</v>
          </cell>
        </row>
        <row r="745">
          <cell r="I745" t="str">
            <v>AF5216</v>
          </cell>
          <cell r="J745">
            <v>45300</v>
          </cell>
        </row>
        <row r="746">
          <cell r="I746" t="str">
            <v>AF5218</v>
          </cell>
          <cell r="J746">
            <v>50100</v>
          </cell>
        </row>
        <row r="747">
          <cell r="I747" t="str">
            <v>AF5220</v>
          </cell>
          <cell r="J747">
            <v>54900</v>
          </cell>
        </row>
        <row r="748">
          <cell r="I748" t="str">
            <v>AF5510</v>
          </cell>
          <cell r="J748">
            <v>29100</v>
          </cell>
        </row>
        <row r="749">
          <cell r="I749" t="str">
            <v>AF5512</v>
          </cell>
          <cell r="J749">
            <v>33900</v>
          </cell>
        </row>
        <row r="750">
          <cell r="I750" t="str">
            <v>AF5514</v>
          </cell>
          <cell r="J750">
            <v>38700</v>
          </cell>
        </row>
        <row r="751">
          <cell r="I751" t="str">
            <v>AF5516</v>
          </cell>
          <cell r="J751">
            <v>43600</v>
          </cell>
        </row>
        <row r="752">
          <cell r="I752" t="str">
            <v>AF5518</v>
          </cell>
          <cell r="J752">
            <v>48500</v>
          </cell>
        </row>
        <row r="753">
          <cell r="I753" t="str">
            <v>AF5520</v>
          </cell>
          <cell r="J753">
            <v>53300</v>
          </cell>
        </row>
        <row r="754">
          <cell r="I754" t="str">
            <v>AF5310</v>
          </cell>
          <cell r="J754">
            <v>24300</v>
          </cell>
        </row>
        <row r="755">
          <cell r="I755" t="str">
            <v>AF5312</v>
          </cell>
          <cell r="J755">
            <v>27500</v>
          </cell>
        </row>
        <row r="756">
          <cell r="I756" t="str">
            <v>AF5314</v>
          </cell>
          <cell r="J756">
            <v>30700</v>
          </cell>
        </row>
        <row r="757">
          <cell r="I757" t="str">
            <v>AF5316</v>
          </cell>
          <cell r="J757">
            <v>33900</v>
          </cell>
        </row>
        <row r="758">
          <cell r="I758" t="str">
            <v>AF5318</v>
          </cell>
          <cell r="J758">
            <v>37200</v>
          </cell>
        </row>
        <row r="759">
          <cell r="I759" t="str">
            <v>AF5320</v>
          </cell>
          <cell r="J759">
            <v>40400</v>
          </cell>
        </row>
        <row r="760">
          <cell r="I760" t="str">
            <v>AF5610</v>
          </cell>
          <cell r="J760">
            <v>22600</v>
          </cell>
        </row>
        <row r="761">
          <cell r="I761" t="str">
            <v>AF5612</v>
          </cell>
          <cell r="J761">
            <v>25800</v>
          </cell>
        </row>
        <row r="762">
          <cell r="I762" t="str">
            <v>AF5614</v>
          </cell>
          <cell r="J762">
            <v>29100</v>
          </cell>
        </row>
        <row r="763">
          <cell r="I763" t="str">
            <v>AF5616</v>
          </cell>
          <cell r="J763">
            <v>32300</v>
          </cell>
        </row>
        <row r="764">
          <cell r="I764" t="str">
            <v>AF5618</v>
          </cell>
          <cell r="J764">
            <v>35500</v>
          </cell>
        </row>
        <row r="765">
          <cell r="I765" t="str">
            <v>AF5620</v>
          </cell>
          <cell r="J765">
            <v>38700</v>
          </cell>
        </row>
        <row r="766">
          <cell r="I766" t="str">
            <v>AF6010</v>
          </cell>
          <cell r="J766">
            <v>9700</v>
          </cell>
        </row>
        <row r="767">
          <cell r="I767" t="str">
            <v>AF6012</v>
          </cell>
          <cell r="J767">
            <v>11300</v>
          </cell>
        </row>
        <row r="768">
          <cell r="I768" t="str">
            <v>AF6014</v>
          </cell>
          <cell r="J768">
            <v>12900</v>
          </cell>
        </row>
        <row r="769">
          <cell r="I769" t="str">
            <v>AF6016</v>
          </cell>
          <cell r="J769">
            <v>14500</v>
          </cell>
        </row>
        <row r="770">
          <cell r="I770" t="str">
            <v>AF6018</v>
          </cell>
          <cell r="J770">
            <v>16200</v>
          </cell>
        </row>
        <row r="771">
          <cell r="I771" t="str">
            <v>AF6020</v>
          </cell>
          <cell r="J771">
            <v>17700</v>
          </cell>
        </row>
        <row r="772">
          <cell r="I772" t="str">
            <v>AF6102</v>
          </cell>
          <cell r="J772">
            <v>3300</v>
          </cell>
        </row>
        <row r="773">
          <cell r="I773" t="str">
            <v>AF6104</v>
          </cell>
          <cell r="J773">
            <v>4800</v>
          </cell>
        </row>
        <row r="774">
          <cell r="I774" t="str">
            <v>AF6106</v>
          </cell>
          <cell r="J774">
            <v>6500</v>
          </cell>
        </row>
        <row r="775">
          <cell r="I775" t="str">
            <v>AF6108</v>
          </cell>
          <cell r="J775">
            <v>8100</v>
          </cell>
        </row>
        <row r="776">
          <cell r="I776" t="str">
            <v>AF6102T</v>
          </cell>
          <cell r="J776">
            <v>3300</v>
          </cell>
        </row>
        <row r="777">
          <cell r="I777" t="str">
            <v>AF6104T</v>
          </cell>
          <cell r="J777">
            <v>4800</v>
          </cell>
        </row>
        <row r="778">
          <cell r="I778" t="str">
            <v>AF6106T</v>
          </cell>
          <cell r="J778">
            <v>6500</v>
          </cell>
        </row>
        <row r="779">
          <cell r="I779" t="str">
            <v>AF6108T</v>
          </cell>
          <cell r="J779">
            <v>8100</v>
          </cell>
        </row>
        <row r="780">
          <cell r="I780" t="str">
            <v>AF6202</v>
          </cell>
          <cell r="J780">
            <v>1600</v>
          </cell>
        </row>
        <row r="781">
          <cell r="I781" t="str">
            <v>AF6204</v>
          </cell>
          <cell r="J781">
            <v>3300</v>
          </cell>
        </row>
        <row r="782">
          <cell r="I782" t="str">
            <v>AF6206</v>
          </cell>
          <cell r="J782">
            <v>4800</v>
          </cell>
        </row>
        <row r="783">
          <cell r="I783" t="str">
            <v>AF6208</v>
          </cell>
          <cell r="J783">
            <v>6500</v>
          </cell>
        </row>
        <row r="784">
          <cell r="I784" t="str">
            <v>AF8001</v>
          </cell>
          <cell r="J784">
            <v>38900</v>
          </cell>
        </row>
        <row r="785">
          <cell r="I785" t="str">
            <v>AT8001</v>
          </cell>
          <cell r="J785">
            <v>6300</v>
          </cell>
        </row>
        <row r="786">
          <cell r="I786" t="str">
            <v>AT8002</v>
          </cell>
          <cell r="J786">
            <v>6300</v>
          </cell>
        </row>
        <row r="787">
          <cell r="I787" t="str">
            <v>AT8003</v>
          </cell>
          <cell r="J787">
            <v>3200</v>
          </cell>
        </row>
        <row r="788">
          <cell r="I788" t="str">
            <v>CX0011</v>
          </cell>
          <cell r="J788">
            <v>24200</v>
          </cell>
        </row>
        <row r="789">
          <cell r="I789" t="str">
            <v>CX0012</v>
          </cell>
          <cell r="J789">
            <v>24200</v>
          </cell>
        </row>
        <row r="790">
          <cell r="I790" t="str">
            <v>AT8006</v>
          </cell>
          <cell r="J790">
            <v>8400</v>
          </cell>
        </row>
        <row r="791">
          <cell r="I791" t="str">
            <v>AT8007</v>
          </cell>
          <cell r="J791">
            <v>8400</v>
          </cell>
        </row>
        <row r="792">
          <cell r="I792" t="str">
            <v>AT8008</v>
          </cell>
          <cell r="J792">
            <v>8400</v>
          </cell>
        </row>
        <row r="793">
          <cell r="I793" t="str">
            <v>AT8010</v>
          </cell>
          <cell r="J793">
            <v>10500</v>
          </cell>
        </row>
        <row r="794">
          <cell r="I794" t="str">
            <v>AT8012</v>
          </cell>
          <cell r="J794">
            <v>10500</v>
          </cell>
        </row>
        <row r="795">
          <cell r="I795" t="str">
            <v>AF1062</v>
          </cell>
          <cell r="J795">
            <v>11600</v>
          </cell>
        </row>
        <row r="796">
          <cell r="I796" t="str">
            <v>AF1064</v>
          </cell>
          <cell r="J796">
            <v>16300</v>
          </cell>
        </row>
        <row r="797">
          <cell r="I797" t="str">
            <v>AF1066</v>
          </cell>
          <cell r="J797">
            <v>19400</v>
          </cell>
        </row>
        <row r="798">
          <cell r="I798" t="str">
            <v>AF1072</v>
          </cell>
          <cell r="J798">
            <v>12100</v>
          </cell>
        </row>
        <row r="799">
          <cell r="I799" t="str">
            <v>AF1074</v>
          </cell>
          <cell r="J799">
            <v>17900</v>
          </cell>
        </row>
        <row r="800">
          <cell r="I800" t="str">
            <v>AF1076</v>
          </cell>
          <cell r="J800">
            <v>22600</v>
          </cell>
        </row>
        <row r="801">
          <cell r="I801" t="str">
            <v>AF1082</v>
          </cell>
          <cell r="J801">
            <v>13100</v>
          </cell>
        </row>
        <row r="802">
          <cell r="I802" t="str">
            <v>AF1084</v>
          </cell>
          <cell r="J802">
            <v>19400</v>
          </cell>
        </row>
        <row r="803">
          <cell r="I803" t="str">
            <v>AF1086</v>
          </cell>
          <cell r="J803">
            <v>25700</v>
          </cell>
        </row>
        <row r="804">
          <cell r="I804" t="str">
            <v>AF1102</v>
          </cell>
          <cell r="J804">
            <v>14700</v>
          </cell>
        </row>
        <row r="805">
          <cell r="I805" t="str">
            <v>AF1104</v>
          </cell>
          <cell r="J805">
            <v>22600</v>
          </cell>
        </row>
        <row r="806">
          <cell r="I806" t="str">
            <v>AF1106</v>
          </cell>
          <cell r="J806">
            <v>30500</v>
          </cell>
        </row>
        <row r="807">
          <cell r="I807" t="str">
            <v>AF1122</v>
          </cell>
          <cell r="J807">
            <v>16300</v>
          </cell>
        </row>
        <row r="808">
          <cell r="I808" t="str">
            <v>AF1124</v>
          </cell>
          <cell r="J808">
            <v>25700</v>
          </cell>
        </row>
        <row r="809">
          <cell r="I809" t="str">
            <v>AF1126</v>
          </cell>
          <cell r="J809">
            <v>35700</v>
          </cell>
        </row>
        <row r="810">
          <cell r="I810" t="str">
            <v>AF1062G</v>
          </cell>
          <cell r="J810">
            <v>16300</v>
          </cell>
        </row>
        <row r="811">
          <cell r="I811" t="str">
            <v>AF1064G</v>
          </cell>
          <cell r="J811">
            <v>24200</v>
          </cell>
        </row>
        <row r="812">
          <cell r="I812" t="str">
            <v>AF1066G</v>
          </cell>
          <cell r="J812">
            <v>32600</v>
          </cell>
        </row>
        <row r="813">
          <cell r="I813" t="str">
            <v>AF1072G</v>
          </cell>
          <cell r="J813">
            <v>17900</v>
          </cell>
        </row>
        <row r="814">
          <cell r="I814" t="str">
            <v>AF1074G</v>
          </cell>
          <cell r="J814">
            <v>26800</v>
          </cell>
        </row>
        <row r="815">
          <cell r="I815" t="str">
            <v>AF1076G</v>
          </cell>
          <cell r="J815">
            <v>35700</v>
          </cell>
        </row>
        <row r="816">
          <cell r="I816" t="str">
            <v>AF1082G</v>
          </cell>
          <cell r="J816">
            <v>19400</v>
          </cell>
        </row>
        <row r="817">
          <cell r="I817" t="str">
            <v>AF1084G</v>
          </cell>
          <cell r="J817">
            <v>29400</v>
          </cell>
        </row>
        <row r="818">
          <cell r="I818" t="str">
            <v>AF1086G</v>
          </cell>
          <cell r="J818">
            <v>38900</v>
          </cell>
        </row>
        <row r="819">
          <cell r="I819" t="str">
            <v>AF1102G</v>
          </cell>
          <cell r="J819">
            <v>22600</v>
          </cell>
        </row>
        <row r="820">
          <cell r="I820" t="str">
            <v>AF1104G</v>
          </cell>
          <cell r="J820">
            <v>34100</v>
          </cell>
        </row>
        <row r="821">
          <cell r="I821" t="str">
            <v>AF1106G</v>
          </cell>
          <cell r="J821">
            <v>45200</v>
          </cell>
        </row>
        <row r="822">
          <cell r="I822" t="str">
            <v>AF1122G</v>
          </cell>
          <cell r="J822">
            <v>25700</v>
          </cell>
        </row>
        <row r="823">
          <cell r="I823" t="str">
            <v>AF1124G</v>
          </cell>
          <cell r="J823">
            <v>40400</v>
          </cell>
        </row>
        <row r="824">
          <cell r="I824" t="str">
            <v>AF1126G</v>
          </cell>
          <cell r="J824">
            <v>52000</v>
          </cell>
        </row>
        <row r="825">
          <cell r="I825" t="str">
            <v>AF2062</v>
          </cell>
          <cell r="J825">
            <v>12100</v>
          </cell>
        </row>
        <row r="826">
          <cell r="I826" t="str">
            <v>AF2072</v>
          </cell>
          <cell r="J826">
            <v>13100</v>
          </cell>
        </row>
        <row r="827">
          <cell r="I827" t="str">
            <v>AF2082</v>
          </cell>
          <cell r="J827">
            <v>14200</v>
          </cell>
        </row>
        <row r="828">
          <cell r="I828" t="str">
            <v>AF2102</v>
          </cell>
          <cell r="J828">
            <v>15200</v>
          </cell>
        </row>
        <row r="829">
          <cell r="I829" t="str">
            <v>AF2122</v>
          </cell>
          <cell r="J829">
            <v>16300</v>
          </cell>
        </row>
        <row r="830">
          <cell r="I830" t="str">
            <v>AF3061</v>
          </cell>
          <cell r="J830">
            <v>3200</v>
          </cell>
        </row>
        <row r="831">
          <cell r="I831" t="str">
            <v>AF3071</v>
          </cell>
          <cell r="J831">
            <v>4200</v>
          </cell>
        </row>
        <row r="832">
          <cell r="I832" t="str">
            <v>AF3081</v>
          </cell>
          <cell r="J832">
            <v>4200</v>
          </cell>
        </row>
        <row r="833">
          <cell r="I833" t="str">
            <v>AF3101</v>
          </cell>
          <cell r="J833">
            <v>4700</v>
          </cell>
        </row>
        <row r="834">
          <cell r="I834" t="str">
            <v>AF3121</v>
          </cell>
          <cell r="J834">
            <v>5800</v>
          </cell>
        </row>
        <row r="835">
          <cell r="I835" t="str">
            <v>AF1062A</v>
          </cell>
          <cell r="J835">
            <v>17900</v>
          </cell>
        </row>
        <row r="836">
          <cell r="I836" t="str">
            <v>AF1064A</v>
          </cell>
          <cell r="J836">
            <v>32600</v>
          </cell>
        </row>
        <row r="837">
          <cell r="I837" t="str">
            <v>AF1072A</v>
          </cell>
          <cell r="J837">
            <v>19400</v>
          </cell>
        </row>
        <row r="838">
          <cell r="I838" t="str">
            <v>AF1074A</v>
          </cell>
          <cell r="J838">
            <v>35700</v>
          </cell>
        </row>
        <row r="839">
          <cell r="I839" t="str">
            <v>AF1082A</v>
          </cell>
          <cell r="J839">
            <v>21000</v>
          </cell>
        </row>
        <row r="840">
          <cell r="I840" t="str">
            <v>AF1084A</v>
          </cell>
          <cell r="J840">
            <v>38900</v>
          </cell>
        </row>
        <row r="841">
          <cell r="I841" t="str">
            <v>AF1102A</v>
          </cell>
          <cell r="J841">
            <v>24200</v>
          </cell>
        </row>
        <row r="842">
          <cell r="I842" t="str">
            <v>AF1104A</v>
          </cell>
          <cell r="J842">
            <v>45200</v>
          </cell>
        </row>
        <row r="843">
          <cell r="I843" t="str">
            <v>AF1122A</v>
          </cell>
          <cell r="J843">
            <v>27300</v>
          </cell>
        </row>
        <row r="844">
          <cell r="I844" t="str">
            <v>AF1124A</v>
          </cell>
          <cell r="J844">
            <v>51500</v>
          </cell>
        </row>
        <row r="845">
          <cell r="I845" t="str">
            <v>AF1064B</v>
          </cell>
          <cell r="J845">
            <v>30500</v>
          </cell>
        </row>
        <row r="846">
          <cell r="I846" t="str">
            <v>AF1074B</v>
          </cell>
          <cell r="J846">
            <v>34700</v>
          </cell>
        </row>
        <row r="847">
          <cell r="I847" t="str">
            <v>AF1084B</v>
          </cell>
          <cell r="J847">
            <v>38900</v>
          </cell>
        </row>
        <row r="848">
          <cell r="I848" t="str">
            <v>AF1104B</v>
          </cell>
          <cell r="J848">
            <v>54600</v>
          </cell>
        </row>
        <row r="849">
          <cell r="I849" t="str">
            <v>AF1124B</v>
          </cell>
          <cell r="J849">
            <v>59900</v>
          </cell>
        </row>
        <row r="850">
          <cell r="I850" t="str">
            <v>AT3006</v>
          </cell>
          <cell r="J850">
            <v>66200</v>
          </cell>
        </row>
        <row r="851">
          <cell r="I851" t="str">
            <v>AT3007</v>
          </cell>
          <cell r="J851">
            <v>69300</v>
          </cell>
        </row>
        <row r="852">
          <cell r="I852" t="str">
            <v>AT3008</v>
          </cell>
          <cell r="J852">
            <v>71400</v>
          </cell>
        </row>
        <row r="853">
          <cell r="I853" t="str">
            <v>AT3010</v>
          </cell>
          <cell r="J853">
            <v>77700</v>
          </cell>
        </row>
        <row r="854">
          <cell r="I854" t="str">
            <v>AT3012</v>
          </cell>
          <cell r="J854">
            <v>81900</v>
          </cell>
        </row>
        <row r="855">
          <cell r="I855" t="str">
            <v>AT3406</v>
          </cell>
          <cell r="J855">
            <v>78800</v>
          </cell>
        </row>
        <row r="856">
          <cell r="I856" t="str">
            <v>AT3407</v>
          </cell>
          <cell r="J856">
            <v>81900</v>
          </cell>
        </row>
        <row r="857">
          <cell r="I857" t="str">
            <v>AT3408</v>
          </cell>
          <cell r="J857">
            <v>84000</v>
          </cell>
        </row>
        <row r="858">
          <cell r="I858" t="str">
            <v>AT3410</v>
          </cell>
          <cell r="J858">
            <v>89300</v>
          </cell>
        </row>
        <row r="859">
          <cell r="I859" t="str">
            <v>AT3412</v>
          </cell>
          <cell r="J859">
            <v>93500</v>
          </cell>
        </row>
        <row r="860">
          <cell r="I860" t="str">
            <v>AT3306</v>
          </cell>
          <cell r="J860">
            <v>168000</v>
          </cell>
        </row>
        <row r="861">
          <cell r="I861" t="str">
            <v>AT3307</v>
          </cell>
          <cell r="J861">
            <v>173300</v>
          </cell>
        </row>
        <row r="862">
          <cell r="I862" t="str">
            <v>AT3308</v>
          </cell>
          <cell r="J862">
            <v>177500</v>
          </cell>
        </row>
        <row r="863">
          <cell r="I863" t="str">
            <v>AT3310</v>
          </cell>
          <cell r="J863">
            <v>189000</v>
          </cell>
        </row>
        <row r="864">
          <cell r="I864" t="str">
            <v>AT3312</v>
          </cell>
          <cell r="J864">
            <v>198500</v>
          </cell>
        </row>
        <row r="865">
          <cell r="I865" t="str">
            <v>AF066HB</v>
          </cell>
          <cell r="J865">
            <v>246800</v>
          </cell>
        </row>
        <row r="866">
          <cell r="I866" t="str">
            <v>AF076HB</v>
          </cell>
          <cell r="J866">
            <v>270900</v>
          </cell>
        </row>
        <row r="867">
          <cell r="I867" t="str">
            <v>AF086HB</v>
          </cell>
          <cell r="J867">
            <v>293000</v>
          </cell>
        </row>
        <row r="868">
          <cell r="I868" t="str">
            <v>AF106HB</v>
          </cell>
          <cell r="J868">
            <v>330800</v>
          </cell>
        </row>
        <row r="869">
          <cell r="I869" t="str">
            <v>AF126HB</v>
          </cell>
          <cell r="J869">
            <v>373800</v>
          </cell>
        </row>
        <row r="870">
          <cell r="I870" t="str">
            <v>AF068HB</v>
          </cell>
          <cell r="J870">
            <v>278300</v>
          </cell>
        </row>
        <row r="871">
          <cell r="I871" t="str">
            <v>AF078HB</v>
          </cell>
          <cell r="J871">
            <v>306600</v>
          </cell>
        </row>
        <row r="872">
          <cell r="I872" t="str">
            <v>AF088HB</v>
          </cell>
          <cell r="J872">
            <v>330800</v>
          </cell>
        </row>
        <row r="873">
          <cell r="I873" t="str">
            <v>AF108HB</v>
          </cell>
          <cell r="J873">
            <v>373800</v>
          </cell>
        </row>
        <row r="874">
          <cell r="I874" t="str">
            <v>AF128HB</v>
          </cell>
          <cell r="J874">
            <v>425300</v>
          </cell>
        </row>
        <row r="875">
          <cell r="I875" t="str">
            <v>AF062C</v>
          </cell>
          <cell r="J875">
            <v>176400</v>
          </cell>
        </row>
        <row r="876">
          <cell r="I876" t="str">
            <v>AF072C</v>
          </cell>
          <cell r="J876">
            <v>192200</v>
          </cell>
        </row>
        <row r="877">
          <cell r="I877" t="str">
            <v>AF082C</v>
          </cell>
          <cell r="J877">
            <v>206300</v>
          </cell>
        </row>
        <row r="878">
          <cell r="I878" t="str">
            <v>AF102C</v>
          </cell>
          <cell r="J878">
            <v>230000</v>
          </cell>
        </row>
        <row r="879">
          <cell r="I879" t="str">
            <v>AF122C</v>
          </cell>
          <cell r="J879">
            <v>255700</v>
          </cell>
        </row>
        <row r="880">
          <cell r="I880" t="str">
            <v>AF064S</v>
          </cell>
          <cell r="J880">
            <v>51500</v>
          </cell>
        </row>
        <row r="881">
          <cell r="I881" t="str">
            <v>AF074S</v>
          </cell>
          <cell r="J881">
            <v>56700</v>
          </cell>
        </row>
        <row r="882">
          <cell r="I882" t="str">
            <v>AF084S</v>
          </cell>
          <cell r="J882">
            <v>62000</v>
          </cell>
        </row>
        <row r="883">
          <cell r="I883" t="str">
            <v>AF104S</v>
          </cell>
          <cell r="J883">
            <v>71400</v>
          </cell>
        </row>
        <row r="884">
          <cell r="I884" t="str">
            <v>AF124S</v>
          </cell>
          <cell r="J884">
            <v>80900</v>
          </cell>
        </row>
        <row r="885">
          <cell r="I885" t="str">
            <v>AF064SG</v>
          </cell>
          <cell r="J885">
            <v>67200</v>
          </cell>
        </row>
        <row r="886">
          <cell r="I886" t="str">
            <v>AF074SG</v>
          </cell>
          <cell r="J886">
            <v>74600</v>
          </cell>
        </row>
        <row r="887">
          <cell r="I887" t="str">
            <v>AF084SG</v>
          </cell>
          <cell r="J887">
            <v>81900</v>
          </cell>
        </row>
        <row r="888">
          <cell r="I888" t="str">
            <v>AF104SG</v>
          </cell>
          <cell r="J888">
            <v>94500</v>
          </cell>
        </row>
        <row r="889">
          <cell r="I889" t="str">
            <v>AF124SG</v>
          </cell>
          <cell r="J889">
            <v>110300</v>
          </cell>
        </row>
        <row r="890">
          <cell r="I890" t="str">
            <v>AF064SB</v>
          </cell>
          <cell r="J890">
            <v>79800</v>
          </cell>
        </row>
        <row r="891">
          <cell r="I891" t="str">
            <v>AF074SB</v>
          </cell>
          <cell r="J891">
            <v>90300</v>
          </cell>
        </row>
        <row r="892">
          <cell r="I892" t="str">
            <v>AF084SB</v>
          </cell>
          <cell r="J892">
            <v>100800</v>
          </cell>
        </row>
        <row r="893">
          <cell r="I893" t="str">
            <v>AF104SB</v>
          </cell>
          <cell r="J893">
            <v>135500</v>
          </cell>
        </row>
        <row r="894">
          <cell r="I894" t="str">
            <v>AF124SB</v>
          </cell>
          <cell r="J894">
            <v>149100</v>
          </cell>
        </row>
        <row r="895">
          <cell r="I895" t="str">
            <v>AF064SA</v>
          </cell>
          <cell r="J895">
            <v>84000</v>
          </cell>
        </row>
        <row r="896">
          <cell r="I896" t="str">
            <v>AF074SA</v>
          </cell>
          <cell r="J896">
            <v>92400</v>
          </cell>
        </row>
        <row r="897">
          <cell r="I897" t="str">
            <v>AF084SA</v>
          </cell>
          <cell r="J897">
            <v>100800</v>
          </cell>
        </row>
        <row r="898">
          <cell r="I898" t="str">
            <v>AF104SA</v>
          </cell>
          <cell r="J898">
            <v>116600</v>
          </cell>
        </row>
        <row r="899">
          <cell r="I899" t="str">
            <v>AF124SA</v>
          </cell>
          <cell r="J899">
            <v>132300</v>
          </cell>
        </row>
        <row r="900">
          <cell r="I900" t="str">
            <v>AF064SD</v>
          </cell>
          <cell r="J900">
            <v>65600</v>
          </cell>
        </row>
        <row r="901">
          <cell r="I901" t="str">
            <v>AF074SD</v>
          </cell>
          <cell r="J901">
            <v>73500</v>
          </cell>
        </row>
        <row r="902">
          <cell r="I902" t="str">
            <v>AF084SD</v>
          </cell>
          <cell r="J902">
            <v>81400</v>
          </cell>
        </row>
        <row r="903">
          <cell r="I903" t="str">
            <v>AF104SD</v>
          </cell>
          <cell r="J903">
            <v>103400</v>
          </cell>
        </row>
        <row r="904">
          <cell r="I904" t="str">
            <v>AF124SD</v>
          </cell>
          <cell r="J904">
            <v>115000</v>
          </cell>
        </row>
        <row r="905">
          <cell r="I905" t="str">
            <v>AF064SC</v>
          </cell>
          <cell r="J905">
            <v>67700</v>
          </cell>
        </row>
        <row r="906">
          <cell r="I906" t="str">
            <v>AF074SC</v>
          </cell>
          <cell r="J906">
            <v>74600</v>
          </cell>
        </row>
        <row r="907">
          <cell r="I907" t="str">
            <v>AF084SC</v>
          </cell>
          <cell r="J907">
            <v>81400</v>
          </cell>
        </row>
        <row r="908">
          <cell r="I908" t="str">
            <v>AF104SC</v>
          </cell>
          <cell r="J908">
            <v>94000</v>
          </cell>
        </row>
        <row r="909">
          <cell r="I909" t="str">
            <v>AF124SC</v>
          </cell>
          <cell r="J909">
            <v>106600</v>
          </cell>
        </row>
        <row r="910">
          <cell r="I910" t="str">
            <v>AF064SM</v>
          </cell>
          <cell r="J910">
            <v>81900</v>
          </cell>
        </row>
        <row r="911">
          <cell r="I911" t="str">
            <v>AF074SM</v>
          </cell>
          <cell r="J911">
            <v>91400</v>
          </cell>
        </row>
        <row r="912">
          <cell r="I912" t="str">
            <v>AF084SM</v>
          </cell>
          <cell r="J912">
            <v>100800</v>
          </cell>
        </row>
        <row r="913">
          <cell r="I913" t="str">
            <v>AF104SM</v>
          </cell>
          <cell r="J913">
            <v>126000</v>
          </cell>
        </row>
        <row r="914">
          <cell r="I914" t="str">
            <v>AF124SM</v>
          </cell>
          <cell r="J914">
            <v>140700</v>
          </cell>
        </row>
        <row r="915">
          <cell r="I915" t="str">
            <v>AF062A</v>
          </cell>
          <cell r="J915">
            <v>182700</v>
          </cell>
        </row>
        <row r="916">
          <cell r="I916" t="str">
            <v>AF072A</v>
          </cell>
          <cell r="J916">
            <v>199500</v>
          </cell>
        </row>
        <row r="917">
          <cell r="I917" t="str">
            <v>AF082A</v>
          </cell>
          <cell r="J917">
            <v>214200</v>
          </cell>
        </row>
        <row r="918">
          <cell r="I918" t="str">
            <v>AF102A</v>
          </cell>
          <cell r="J918">
            <v>239400</v>
          </cell>
        </row>
        <row r="919">
          <cell r="I919" t="str">
            <v>AF122A</v>
          </cell>
          <cell r="J919">
            <v>266700</v>
          </cell>
        </row>
        <row r="920">
          <cell r="I920" t="str">
            <v>SD008L</v>
          </cell>
          <cell r="J920">
            <v>177500</v>
          </cell>
        </row>
        <row r="921">
          <cell r="I921" t="str">
            <v>SD008R</v>
          </cell>
          <cell r="J921">
            <v>177500</v>
          </cell>
        </row>
        <row r="922">
          <cell r="I922" t="str">
            <v>SD008</v>
          </cell>
          <cell r="J922">
            <v>177500</v>
          </cell>
        </row>
        <row r="923">
          <cell r="I923" t="str">
            <v>SD012L</v>
          </cell>
          <cell r="J923">
            <v>210000</v>
          </cell>
        </row>
        <row r="924">
          <cell r="I924" t="str">
            <v>SD012R</v>
          </cell>
          <cell r="J924">
            <v>210000</v>
          </cell>
        </row>
        <row r="925">
          <cell r="I925" t="str">
            <v>SD012</v>
          </cell>
          <cell r="J925">
            <v>210000</v>
          </cell>
        </row>
        <row r="926">
          <cell r="I926" t="str">
            <v>SD014L</v>
          </cell>
          <cell r="J926">
            <v>236300</v>
          </cell>
        </row>
        <row r="927">
          <cell r="I927" t="str">
            <v>SD014R</v>
          </cell>
          <cell r="J927">
            <v>236300</v>
          </cell>
        </row>
        <row r="928">
          <cell r="I928" t="str">
            <v>SD014</v>
          </cell>
          <cell r="J928">
            <v>236300</v>
          </cell>
        </row>
        <row r="929">
          <cell r="I929" t="str">
            <v>SD016L</v>
          </cell>
          <cell r="J929">
            <v>254100</v>
          </cell>
        </row>
        <row r="930">
          <cell r="I930" t="str">
            <v>SD016R</v>
          </cell>
          <cell r="J930">
            <v>254100</v>
          </cell>
        </row>
        <row r="931">
          <cell r="I931" t="str">
            <v>SD016</v>
          </cell>
          <cell r="J931">
            <v>254100</v>
          </cell>
        </row>
        <row r="932">
          <cell r="I932" t="str">
            <v>SD316L</v>
          </cell>
          <cell r="J932">
            <v>339200</v>
          </cell>
        </row>
        <row r="933">
          <cell r="I933" t="str">
            <v>SD316R</v>
          </cell>
          <cell r="J933">
            <v>339200</v>
          </cell>
        </row>
        <row r="934">
          <cell r="I934" t="str">
            <v>SD318R</v>
          </cell>
          <cell r="J934">
            <v>356000</v>
          </cell>
        </row>
        <row r="935">
          <cell r="I935" t="str">
            <v>SD318L</v>
          </cell>
          <cell r="J935">
            <v>356000</v>
          </cell>
        </row>
        <row r="936">
          <cell r="I936" t="str">
            <v>SP0202</v>
          </cell>
          <cell r="J936">
            <v>146000</v>
          </cell>
        </row>
        <row r="937">
          <cell r="I937" t="str">
            <v>SP0203</v>
          </cell>
          <cell r="J937">
            <v>161700</v>
          </cell>
        </row>
        <row r="938">
          <cell r="I938" t="str">
            <v>SP0302</v>
          </cell>
          <cell r="J938">
            <v>170100</v>
          </cell>
        </row>
        <row r="939">
          <cell r="I939" t="str">
            <v>SP0303</v>
          </cell>
          <cell r="J939">
            <v>185900</v>
          </cell>
        </row>
        <row r="940">
          <cell r="I940" t="str">
            <v>SP0300</v>
          </cell>
          <cell r="J940">
            <v>53600</v>
          </cell>
        </row>
        <row r="941">
          <cell r="I941" t="str">
            <v>SD507</v>
          </cell>
          <cell r="J941">
            <v>174300</v>
          </cell>
        </row>
        <row r="942">
          <cell r="I942" t="str">
            <v>SD507F</v>
          </cell>
          <cell r="J942">
            <v>298200</v>
          </cell>
        </row>
        <row r="943">
          <cell r="I943" t="str">
            <v>SD517</v>
          </cell>
          <cell r="J943">
            <v>92400</v>
          </cell>
        </row>
        <row r="944">
          <cell r="I944" t="str">
            <v>SD517F</v>
          </cell>
          <cell r="J944">
            <v>217400</v>
          </cell>
        </row>
        <row r="945">
          <cell r="I945" t="str">
            <v>SD547</v>
          </cell>
          <cell r="J945">
            <v>60900</v>
          </cell>
        </row>
        <row r="946">
          <cell r="I946" t="str">
            <v>SD597</v>
          </cell>
          <cell r="J946">
            <v>77700</v>
          </cell>
        </row>
        <row r="947">
          <cell r="I947" t="str">
            <v>SD406L</v>
          </cell>
          <cell r="J947">
            <v>84000</v>
          </cell>
        </row>
        <row r="948">
          <cell r="I948" t="str">
            <v>SD406R</v>
          </cell>
          <cell r="J948">
            <v>84000</v>
          </cell>
        </row>
        <row r="949">
          <cell r="I949" t="str">
            <v>SD912</v>
          </cell>
          <cell r="J949">
            <v>162800</v>
          </cell>
        </row>
        <row r="950">
          <cell r="I950" t="str">
            <v>SD912F</v>
          </cell>
          <cell r="J950">
            <v>199500</v>
          </cell>
        </row>
        <row r="951">
          <cell r="I951" t="str">
            <v>SD955</v>
          </cell>
          <cell r="J951">
            <v>99800</v>
          </cell>
        </row>
        <row r="952">
          <cell r="I952" t="str">
            <v>SD977</v>
          </cell>
          <cell r="J952">
            <v>189000</v>
          </cell>
        </row>
        <row r="953">
          <cell r="I953" t="str">
            <v>SD927L</v>
          </cell>
          <cell r="J953">
            <v>165900</v>
          </cell>
        </row>
        <row r="954">
          <cell r="I954" t="str">
            <v>SD927R</v>
          </cell>
          <cell r="J954">
            <v>165900</v>
          </cell>
        </row>
        <row r="955">
          <cell r="I955" t="str">
            <v>SD990</v>
          </cell>
          <cell r="J955">
            <v>153300</v>
          </cell>
        </row>
        <row r="956">
          <cell r="I956" t="str">
            <v>SF008</v>
          </cell>
          <cell r="J956">
            <v>75600</v>
          </cell>
        </row>
        <row r="957">
          <cell r="I957" t="str">
            <v>SF008BE</v>
          </cell>
          <cell r="J957">
            <v>67200</v>
          </cell>
        </row>
        <row r="958">
          <cell r="I958" t="str">
            <v>SF012</v>
          </cell>
          <cell r="J958">
            <v>94500</v>
          </cell>
        </row>
        <row r="959">
          <cell r="I959" t="str">
            <v>SF012BE</v>
          </cell>
          <cell r="J959">
            <v>84000</v>
          </cell>
        </row>
        <row r="960">
          <cell r="I960" t="str">
            <v>SF014</v>
          </cell>
          <cell r="J960">
            <v>105000</v>
          </cell>
        </row>
        <row r="961">
          <cell r="I961" t="str">
            <v>SF014BE</v>
          </cell>
          <cell r="J961">
            <v>93500</v>
          </cell>
        </row>
        <row r="962">
          <cell r="I962" t="str">
            <v>SF016</v>
          </cell>
          <cell r="J962">
            <v>114500</v>
          </cell>
        </row>
        <row r="963">
          <cell r="I963" t="str">
            <v>SF016BE</v>
          </cell>
          <cell r="J963">
            <v>101900</v>
          </cell>
        </row>
        <row r="964">
          <cell r="I964" t="str">
            <v>SF300</v>
          </cell>
          <cell r="J964">
            <v>34700</v>
          </cell>
        </row>
        <row r="965">
          <cell r="I965" t="str">
            <v>SF300BE</v>
          </cell>
          <cell r="J965">
            <v>29400</v>
          </cell>
        </row>
        <row r="966">
          <cell r="I966" t="str">
            <v>SF912</v>
          </cell>
          <cell r="J966">
            <v>49400</v>
          </cell>
        </row>
        <row r="967">
          <cell r="I967" t="str">
            <v>SF912BE</v>
          </cell>
          <cell r="J967">
            <v>42000</v>
          </cell>
        </row>
        <row r="968">
          <cell r="I968" t="str">
            <v>SF507</v>
          </cell>
          <cell r="J968">
            <v>173300</v>
          </cell>
        </row>
        <row r="969">
          <cell r="I969" t="str">
            <v>SF507BE</v>
          </cell>
          <cell r="J969">
            <v>152300</v>
          </cell>
        </row>
        <row r="970">
          <cell r="I970" t="str">
            <v>SF517</v>
          </cell>
          <cell r="J970">
            <v>135500</v>
          </cell>
        </row>
        <row r="971">
          <cell r="I971" t="str">
            <v>SF517BE</v>
          </cell>
          <cell r="J971">
            <v>118700</v>
          </cell>
        </row>
        <row r="972">
          <cell r="I972" t="str">
            <v>SF316</v>
          </cell>
          <cell r="J972">
            <v>193200</v>
          </cell>
        </row>
        <row r="973">
          <cell r="I973" t="str">
            <v>SF316BE</v>
          </cell>
          <cell r="J973">
            <v>170100</v>
          </cell>
        </row>
        <row r="974">
          <cell r="I974" t="str">
            <v>SF507T</v>
          </cell>
          <cell r="J974">
            <v>260400</v>
          </cell>
        </row>
        <row r="975">
          <cell r="I975" t="str">
            <v>SF507TBE</v>
          </cell>
          <cell r="J975">
            <v>228900</v>
          </cell>
        </row>
        <row r="976">
          <cell r="I976" t="str">
            <v>SC182</v>
          </cell>
          <cell r="J976">
            <v>116600</v>
          </cell>
        </row>
        <row r="977">
          <cell r="I977" t="str">
            <v>SC183</v>
          </cell>
          <cell r="J977">
            <v>149100</v>
          </cell>
        </row>
        <row r="978">
          <cell r="I978" t="str">
            <v>SC1082</v>
          </cell>
          <cell r="J978">
            <v>80900</v>
          </cell>
        </row>
        <row r="979">
          <cell r="I979" t="str">
            <v>SC1083</v>
          </cell>
          <cell r="J979">
            <v>113400</v>
          </cell>
        </row>
        <row r="980">
          <cell r="I980" t="str">
            <v>SC0084</v>
          </cell>
          <cell r="J980">
            <v>144900</v>
          </cell>
        </row>
        <row r="981">
          <cell r="I981" t="str">
            <v>SC0085S</v>
          </cell>
          <cell r="J981">
            <v>153300</v>
          </cell>
        </row>
        <row r="982">
          <cell r="I982" t="str">
            <v>SC0086</v>
          </cell>
          <cell r="J982">
            <v>202700</v>
          </cell>
        </row>
        <row r="983">
          <cell r="I983" t="str">
            <v>SC0054</v>
          </cell>
          <cell r="J983">
            <v>110300</v>
          </cell>
        </row>
        <row r="984">
          <cell r="I984" t="str">
            <v>SC0055S</v>
          </cell>
          <cell r="J984">
            <v>122900</v>
          </cell>
        </row>
        <row r="985">
          <cell r="I985" t="str">
            <v>SC0056</v>
          </cell>
          <cell r="J985">
            <v>170100</v>
          </cell>
        </row>
        <row r="986">
          <cell r="I986" t="str">
            <v>SC5054</v>
          </cell>
          <cell r="J986">
            <v>110300</v>
          </cell>
        </row>
        <row r="987">
          <cell r="I987" t="str">
            <v>SC5055S</v>
          </cell>
          <cell r="J987">
            <v>122900</v>
          </cell>
        </row>
        <row r="988">
          <cell r="I988" t="str">
            <v>SC9108</v>
          </cell>
          <cell r="J988">
            <v>35700</v>
          </cell>
        </row>
        <row r="989">
          <cell r="I989" t="str">
            <v>SC9105</v>
          </cell>
          <cell r="J989">
            <v>26300</v>
          </cell>
        </row>
        <row r="990">
          <cell r="I990" t="str">
            <v>SB1082</v>
          </cell>
          <cell r="J990">
            <v>65100</v>
          </cell>
        </row>
        <row r="991">
          <cell r="I991" t="str">
            <v>SB1083</v>
          </cell>
          <cell r="J991">
            <v>81900</v>
          </cell>
        </row>
        <row r="992">
          <cell r="I992" t="str">
            <v>SB0082</v>
          </cell>
          <cell r="J992">
            <v>65100</v>
          </cell>
        </row>
        <row r="993">
          <cell r="I993" t="str">
            <v>SB0084</v>
          </cell>
          <cell r="J993">
            <v>108200</v>
          </cell>
        </row>
        <row r="994">
          <cell r="I994" t="str">
            <v>SB0085S</v>
          </cell>
          <cell r="J994">
            <v>120800</v>
          </cell>
        </row>
        <row r="995">
          <cell r="I995" t="str">
            <v>SB0086</v>
          </cell>
          <cell r="J995">
            <v>143900</v>
          </cell>
        </row>
        <row r="996">
          <cell r="I996" t="str">
            <v>SB0083SG</v>
          </cell>
          <cell r="J996">
            <v>85100</v>
          </cell>
        </row>
        <row r="997">
          <cell r="I997" t="str">
            <v>SB052L</v>
          </cell>
          <cell r="J997">
            <v>45200</v>
          </cell>
        </row>
        <row r="998">
          <cell r="I998" t="str">
            <v>SB052R</v>
          </cell>
          <cell r="J998">
            <v>45200</v>
          </cell>
        </row>
        <row r="999">
          <cell r="I999" t="str">
            <v>SB054L</v>
          </cell>
          <cell r="J999">
            <v>74600</v>
          </cell>
        </row>
        <row r="1000">
          <cell r="I1000" t="str">
            <v>SB054R</v>
          </cell>
          <cell r="J1000">
            <v>74600</v>
          </cell>
        </row>
        <row r="1001">
          <cell r="I1001" t="str">
            <v>SB055SL</v>
          </cell>
          <cell r="J1001">
            <v>80900</v>
          </cell>
        </row>
        <row r="1002">
          <cell r="I1002" t="str">
            <v>SB055SR</v>
          </cell>
          <cell r="J1002">
            <v>80900</v>
          </cell>
        </row>
        <row r="1003">
          <cell r="I1003" t="str">
            <v>SB056L</v>
          </cell>
          <cell r="J1003">
            <v>107100</v>
          </cell>
        </row>
        <row r="1004">
          <cell r="I1004" t="str">
            <v>SB056R</v>
          </cell>
          <cell r="J1004">
            <v>107100</v>
          </cell>
        </row>
        <row r="1005">
          <cell r="I1005" t="str">
            <v>SB9082</v>
          </cell>
          <cell r="J1005">
            <v>39900</v>
          </cell>
        </row>
        <row r="1006">
          <cell r="I1006" t="str">
            <v>SB9082BE</v>
          </cell>
          <cell r="J1006">
            <v>25800</v>
          </cell>
        </row>
        <row r="1007">
          <cell r="I1007" t="str">
            <v>SB9083</v>
          </cell>
          <cell r="J1007">
            <v>59900</v>
          </cell>
        </row>
        <row r="1008">
          <cell r="I1008" t="str">
            <v>SB9083BE</v>
          </cell>
          <cell r="J1008">
            <v>38900</v>
          </cell>
        </row>
        <row r="1009">
          <cell r="I1009" t="str">
            <v>SB9084</v>
          </cell>
          <cell r="J1009">
            <v>80900</v>
          </cell>
        </row>
        <row r="1010">
          <cell r="I1010" t="str">
            <v>SB9084BE</v>
          </cell>
          <cell r="J1010">
            <v>53600</v>
          </cell>
        </row>
        <row r="1011">
          <cell r="I1011" t="str">
            <v>SB9085S</v>
          </cell>
          <cell r="J1011">
            <v>93500</v>
          </cell>
        </row>
        <row r="1012">
          <cell r="I1012" t="str">
            <v>SB9055SBE</v>
          </cell>
          <cell r="J1012">
            <v>63000</v>
          </cell>
        </row>
        <row r="1013">
          <cell r="I1013" t="str">
            <v>SB9054</v>
          </cell>
          <cell r="J1013">
            <v>45200</v>
          </cell>
        </row>
        <row r="1014">
          <cell r="I1014" t="str">
            <v>SB9054BE</v>
          </cell>
          <cell r="J1014">
            <v>32600</v>
          </cell>
        </row>
        <row r="1015">
          <cell r="I1015" t="str">
            <v>SB9055S</v>
          </cell>
          <cell r="J1015">
            <v>57800</v>
          </cell>
        </row>
        <row r="1016">
          <cell r="I1016" t="str">
            <v>SB9055SBE</v>
          </cell>
          <cell r="J1016">
            <v>38900</v>
          </cell>
        </row>
        <row r="1017">
          <cell r="I1017" t="str">
            <v>SC981F</v>
          </cell>
          <cell r="J1017">
            <v>93000</v>
          </cell>
        </row>
        <row r="1018">
          <cell r="I1018" t="str">
            <v>SC981C</v>
          </cell>
          <cell r="J1018">
            <v>73000</v>
          </cell>
        </row>
        <row r="1019">
          <cell r="I1019" t="str">
            <v>SC982F</v>
          </cell>
          <cell r="J1019">
            <v>137000</v>
          </cell>
        </row>
        <row r="1020">
          <cell r="I1020" t="str">
            <v>SC982C</v>
          </cell>
          <cell r="J1020">
            <v>108000</v>
          </cell>
        </row>
        <row r="1021">
          <cell r="I1021" t="str">
            <v>SC951F</v>
          </cell>
          <cell r="J1021">
            <v>77000</v>
          </cell>
        </row>
        <row r="1022">
          <cell r="I1022" t="str">
            <v>SC951C</v>
          </cell>
          <cell r="J1022">
            <v>57000</v>
          </cell>
        </row>
        <row r="1023">
          <cell r="I1023" t="str">
            <v>SC952F</v>
          </cell>
          <cell r="J1023">
            <v>113000</v>
          </cell>
        </row>
        <row r="1024">
          <cell r="I1024" t="str">
            <v>SC952C</v>
          </cell>
          <cell r="J1024">
            <v>84000</v>
          </cell>
        </row>
        <row r="1025">
          <cell r="I1025" t="str">
            <v>SC9350</v>
          </cell>
          <cell r="J1025">
            <v>18000</v>
          </cell>
        </row>
        <row r="1026">
          <cell r="I1026" t="str">
            <v>SC9380</v>
          </cell>
          <cell r="J1026">
            <v>26000</v>
          </cell>
        </row>
        <row r="1027">
          <cell r="I1027" t="str">
            <v>SF517T</v>
          </cell>
          <cell r="J1027">
            <v>203700</v>
          </cell>
        </row>
        <row r="1028">
          <cell r="I1028" t="str">
            <v>SF517TBE</v>
          </cell>
          <cell r="J1028">
            <v>178500</v>
          </cell>
        </row>
        <row r="1029">
          <cell r="I1029" t="str">
            <v>SF316TA</v>
          </cell>
          <cell r="J1029">
            <v>300300</v>
          </cell>
        </row>
        <row r="1030">
          <cell r="I1030" t="str">
            <v>SF316TABE</v>
          </cell>
          <cell r="J1030">
            <v>264600</v>
          </cell>
        </row>
        <row r="1031">
          <cell r="I1031" t="str">
            <v>SF316TB</v>
          </cell>
          <cell r="J1031">
            <v>280400</v>
          </cell>
        </row>
        <row r="1032">
          <cell r="I1032" t="str">
            <v>SF316TBBE</v>
          </cell>
          <cell r="J1032">
            <v>246800</v>
          </cell>
        </row>
        <row r="1033">
          <cell r="I1033" t="str">
            <v>SC282</v>
          </cell>
          <cell r="J1033">
            <v>362300</v>
          </cell>
        </row>
        <row r="1034">
          <cell r="I1034" t="str">
            <v>SC283</v>
          </cell>
          <cell r="J1034">
            <v>485100</v>
          </cell>
        </row>
        <row r="1035">
          <cell r="I1035" t="str">
            <v>SC2082</v>
          </cell>
          <cell r="J1035">
            <v>326600</v>
          </cell>
        </row>
        <row r="1036">
          <cell r="I1036" t="str">
            <v>SC2083</v>
          </cell>
          <cell r="J1036">
            <v>449400</v>
          </cell>
        </row>
        <row r="1037">
          <cell r="I1037" t="str">
            <v>SC162</v>
          </cell>
          <cell r="J1037">
            <v>114500</v>
          </cell>
        </row>
        <row r="1038">
          <cell r="I1038" t="str">
            <v>SC662L</v>
          </cell>
          <cell r="J1038">
            <v>236300</v>
          </cell>
        </row>
        <row r="1039">
          <cell r="I1039" t="str">
            <v>SC662R</v>
          </cell>
          <cell r="J1039">
            <v>236300</v>
          </cell>
        </row>
        <row r="1040">
          <cell r="I1040" t="str">
            <v>SC764</v>
          </cell>
          <cell r="J1040">
            <v>239400</v>
          </cell>
        </row>
        <row r="1041">
          <cell r="I1041" t="str">
            <v>SA0101</v>
          </cell>
          <cell r="J1041">
            <v>4800</v>
          </cell>
        </row>
        <row r="1042">
          <cell r="I1042" t="str">
            <v>SA0102</v>
          </cell>
          <cell r="J1042">
            <v>4800</v>
          </cell>
        </row>
        <row r="1043">
          <cell r="I1043" t="str">
            <v>SA0103</v>
          </cell>
          <cell r="J1043">
            <v>4800</v>
          </cell>
        </row>
        <row r="1044">
          <cell r="I1044" t="str">
            <v>SA0104</v>
          </cell>
          <cell r="J1044">
            <v>9700</v>
          </cell>
        </row>
        <row r="1045">
          <cell r="I1045" t="str">
            <v>SA1012</v>
          </cell>
          <cell r="J1045">
            <v>60900</v>
          </cell>
        </row>
        <row r="1046">
          <cell r="I1046" t="str">
            <v>SA1014</v>
          </cell>
          <cell r="J1046">
            <v>68300</v>
          </cell>
        </row>
        <row r="1047">
          <cell r="I1047" t="str">
            <v>SA0201</v>
          </cell>
          <cell r="J1047">
            <v>57800</v>
          </cell>
        </row>
        <row r="1048">
          <cell r="I1048" t="str">
            <v>SA0301</v>
          </cell>
          <cell r="J1048">
            <v>14700</v>
          </cell>
        </row>
        <row r="1049">
          <cell r="I1049" t="str">
            <v>SA0401</v>
          </cell>
          <cell r="J1049">
            <v>14700</v>
          </cell>
        </row>
        <row r="1050">
          <cell r="I1050" t="str">
            <v>SA9900</v>
          </cell>
          <cell r="J1050">
            <v>8900</v>
          </cell>
        </row>
        <row r="1051">
          <cell r="I1051" t="str">
            <v>IF0060</v>
          </cell>
          <cell r="J1051">
            <v>33600</v>
          </cell>
        </row>
        <row r="1052">
          <cell r="I1052" t="str">
            <v>IF0070</v>
          </cell>
          <cell r="J1052">
            <v>36800</v>
          </cell>
        </row>
        <row r="1053">
          <cell r="I1053" t="str">
            <v>IF0080</v>
          </cell>
          <cell r="J1053">
            <v>39900</v>
          </cell>
        </row>
        <row r="1054">
          <cell r="I1054" t="str">
            <v>IF0100</v>
          </cell>
          <cell r="J1054">
            <v>45200</v>
          </cell>
        </row>
        <row r="1055">
          <cell r="I1055" t="str">
            <v>IF0120</v>
          </cell>
          <cell r="J1055">
            <v>50400</v>
          </cell>
        </row>
        <row r="1056">
          <cell r="I1056" t="str">
            <v>IF0062</v>
          </cell>
          <cell r="J1056">
            <v>36800</v>
          </cell>
        </row>
        <row r="1057">
          <cell r="I1057" t="str">
            <v>IF0072</v>
          </cell>
          <cell r="J1057">
            <v>39900</v>
          </cell>
        </row>
        <row r="1058">
          <cell r="I1058" t="str">
            <v>IF0082</v>
          </cell>
          <cell r="J1058">
            <v>43100</v>
          </cell>
        </row>
        <row r="1059">
          <cell r="I1059" t="str">
            <v>IF0102</v>
          </cell>
          <cell r="J1059">
            <v>48300</v>
          </cell>
        </row>
        <row r="1060">
          <cell r="I1060" t="str">
            <v>IF0122</v>
          </cell>
          <cell r="J1060">
            <v>53600</v>
          </cell>
        </row>
        <row r="1061">
          <cell r="I1061" t="str">
            <v>IF0064</v>
          </cell>
          <cell r="J1061">
            <v>42000</v>
          </cell>
        </row>
        <row r="1062">
          <cell r="I1062" t="str">
            <v>IF0074</v>
          </cell>
          <cell r="J1062">
            <v>45200</v>
          </cell>
        </row>
        <row r="1063">
          <cell r="I1063" t="str">
            <v>IF0084</v>
          </cell>
          <cell r="J1063">
            <v>48300</v>
          </cell>
        </row>
        <row r="1064">
          <cell r="I1064" t="str">
            <v>IF0104</v>
          </cell>
          <cell r="J1064">
            <v>53600</v>
          </cell>
        </row>
        <row r="1065">
          <cell r="I1065" t="str">
            <v>IF0124</v>
          </cell>
          <cell r="J1065">
            <v>58800</v>
          </cell>
        </row>
        <row r="1066">
          <cell r="I1066" t="str">
            <v>IF0066</v>
          </cell>
          <cell r="J1066">
            <v>47300</v>
          </cell>
        </row>
        <row r="1067">
          <cell r="I1067" t="str">
            <v>IF0076</v>
          </cell>
          <cell r="J1067">
            <v>50400</v>
          </cell>
        </row>
        <row r="1068">
          <cell r="I1068" t="str">
            <v>IF0086</v>
          </cell>
          <cell r="J1068">
            <v>53600</v>
          </cell>
        </row>
        <row r="1069">
          <cell r="I1069" t="str">
            <v>IF0106</v>
          </cell>
          <cell r="J1069">
            <v>58800</v>
          </cell>
        </row>
        <row r="1070">
          <cell r="I1070" t="str">
            <v>IF0126</v>
          </cell>
          <cell r="J1070">
            <v>64100</v>
          </cell>
        </row>
        <row r="1071">
          <cell r="I1071" t="str">
            <v>IF0068</v>
          </cell>
          <cell r="J1071">
            <v>51500</v>
          </cell>
        </row>
        <row r="1072">
          <cell r="I1072" t="str">
            <v>IF0078</v>
          </cell>
          <cell r="J1072">
            <v>54600</v>
          </cell>
        </row>
        <row r="1073">
          <cell r="I1073" t="str">
            <v>IF0088</v>
          </cell>
          <cell r="J1073">
            <v>57800</v>
          </cell>
        </row>
        <row r="1074">
          <cell r="I1074" t="str">
            <v>IF0108</v>
          </cell>
          <cell r="J1074">
            <v>63000</v>
          </cell>
        </row>
        <row r="1075">
          <cell r="I1075" t="str">
            <v>IF0128</v>
          </cell>
          <cell r="J1075">
            <v>68300</v>
          </cell>
        </row>
        <row r="1076">
          <cell r="I1076" t="str">
            <v>IF3061</v>
          </cell>
          <cell r="J1076">
            <v>10000</v>
          </cell>
        </row>
        <row r="1077">
          <cell r="I1077" t="str">
            <v>IF3071</v>
          </cell>
          <cell r="J1077">
            <v>11000</v>
          </cell>
        </row>
        <row r="1078">
          <cell r="I1078" t="str">
            <v>IF3081</v>
          </cell>
          <cell r="J1078">
            <v>12600</v>
          </cell>
        </row>
        <row r="1079">
          <cell r="I1079" t="str">
            <v>IF3101</v>
          </cell>
          <cell r="J1079">
            <v>14700</v>
          </cell>
        </row>
        <row r="1080">
          <cell r="I1080" t="str">
            <v>IF3121</v>
          </cell>
          <cell r="J1080">
            <v>16800</v>
          </cell>
        </row>
        <row r="1081">
          <cell r="I1081" t="str">
            <v>IF1062</v>
          </cell>
          <cell r="J1081">
            <v>8400</v>
          </cell>
        </row>
        <row r="1082">
          <cell r="I1082" t="str">
            <v>IF1072</v>
          </cell>
          <cell r="J1082">
            <v>10000</v>
          </cell>
        </row>
        <row r="1083">
          <cell r="I1083" t="str">
            <v>IF1082</v>
          </cell>
          <cell r="J1083">
            <v>11600</v>
          </cell>
        </row>
        <row r="1084">
          <cell r="I1084" t="str">
            <v>IF1102</v>
          </cell>
          <cell r="J1084">
            <v>13100</v>
          </cell>
        </row>
        <row r="1085">
          <cell r="I1085" t="str">
            <v>IF1122</v>
          </cell>
          <cell r="J1085">
            <v>14700</v>
          </cell>
        </row>
        <row r="1086">
          <cell r="I1086" t="str">
            <v>IF1064</v>
          </cell>
          <cell r="J1086">
            <v>14700</v>
          </cell>
        </row>
        <row r="1087">
          <cell r="I1087" t="str">
            <v>IF1074</v>
          </cell>
          <cell r="J1087">
            <v>16300</v>
          </cell>
        </row>
        <row r="1088">
          <cell r="I1088" t="str">
            <v>IF1084</v>
          </cell>
          <cell r="J1088">
            <v>17900</v>
          </cell>
        </row>
        <row r="1089">
          <cell r="I1089" t="str">
            <v>IF1104</v>
          </cell>
          <cell r="J1089">
            <v>21000</v>
          </cell>
        </row>
        <row r="1090">
          <cell r="I1090" t="str">
            <v>IF1124</v>
          </cell>
          <cell r="J1090">
            <v>24200</v>
          </cell>
        </row>
        <row r="1091">
          <cell r="I1091" t="str">
            <v>IF1066</v>
          </cell>
          <cell r="J1091">
            <v>21000</v>
          </cell>
        </row>
        <row r="1092">
          <cell r="I1092" t="str">
            <v>IF1076</v>
          </cell>
          <cell r="J1092">
            <v>22600</v>
          </cell>
        </row>
        <row r="1093">
          <cell r="I1093" t="str">
            <v>IF1086</v>
          </cell>
          <cell r="J1093">
            <v>24200</v>
          </cell>
        </row>
        <row r="1094">
          <cell r="I1094" t="str">
            <v>IF1106</v>
          </cell>
          <cell r="J1094">
            <v>27300</v>
          </cell>
        </row>
        <row r="1095">
          <cell r="I1095" t="str">
            <v>IF1126</v>
          </cell>
          <cell r="J1095">
            <v>30500</v>
          </cell>
        </row>
        <row r="1096">
          <cell r="I1096" t="str">
            <v>IF1066MM</v>
          </cell>
          <cell r="J1096">
            <v>17900</v>
          </cell>
        </row>
        <row r="1097">
          <cell r="I1097" t="str">
            <v>IF1066BE</v>
          </cell>
          <cell r="J1097">
            <v>17900</v>
          </cell>
        </row>
        <row r="1098">
          <cell r="I1098" t="str">
            <v>IF1076MM</v>
          </cell>
          <cell r="J1098">
            <v>19400</v>
          </cell>
        </row>
        <row r="1099">
          <cell r="I1099" t="str">
            <v>IF1076BE</v>
          </cell>
          <cell r="J1099">
            <v>19400</v>
          </cell>
        </row>
        <row r="1100">
          <cell r="I1100" t="str">
            <v>IF1086MM</v>
          </cell>
          <cell r="J1100">
            <v>21000</v>
          </cell>
        </row>
        <row r="1101">
          <cell r="I1101" t="str">
            <v>IF1086BE</v>
          </cell>
          <cell r="J1101">
            <v>21000</v>
          </cell>
        </row>
        <row r="1102">
          <cell r="I1102" t="str">
            <v>IF1106MM</v>
          </cell>
          <cell r="J1102">
            <v>23100</v>
          </cell>
        </row>
        <row r="1103">
          <cell r="I1103" t="str">
            <v>IF1106BE</v>
          </cell>
          <cell r="J1103">
            <v>23100</v>
          </cell>
        </row>
        <row r="1104">
          <cell r="I1104" t="str">
            <v>IF1126MM</v>
          </cell>
          <cell r="J1104">
            <v>26300</v>
          </cell>
        </row>
        <row r="1105">
          <cell r="I1105" t="str">
            <v>IF1126BE</v>
          </cell>
          <cell r="J1105">
            <v>26300</v>
          </cell>
        </row>
        <row r="1106">
          <cell r="I1106" t="str">
            <v>IF1064G</v>
          </cell>
          <cell r="J1106">
            <v>13100</v>
          </cell>
        </row>
        <row r="1107">
          <cell r="I1107" t="str">
            <v>IF1074G</v>
          </cell>
          <cell r="J1107">
            <v>15800</v>
          </cell>
        </row>
        <row r="1108">
          <cell r="I1108" t="str">
            <v>IF1084G</v>
          </cell>
          <cell r="J1108">
            <v>18900</v>
          </cell>
        </row>
        <row r="1109">
          <cell r="I1109" t="str">
            <v>IF1104G</v>
          </cell>
          <cell r="J1109">
            <v>24200</v>
          </cell>
        </row>
        <row r="1110">
          <cell r="I1110" t="str">
            <v>IF1124G</v>
          </cell>
          <cell r="J1110">
            <v>29400</v>
          </cell>
        </row>
        <row r="1111">
          <cell r="I1111" t="str">
            <v>IF1066G</v>
          </cell>
          <cell r="J1111">
            <v>21500</v>
          </cell>
        </row>
        <row r="1112">
          <cell r="I1112" t="str">
            <v>IF1076G</v>
          </cell>
          <cell r="J1112">
            <v>24200</v>
          </cell>
        </row>
        <row r="1113">
          <cell r="I1113" t="str">
            <v>IF1086G</v>
          </cell>
          <cell r="J1113">
            <v>27300</v>
          </cell>
        </row>
        <row r="1114">
          <cell r="I1114" t="str">
            <v>IF1106G</v>
          </cell>
          <cell r="J1114">
            <v>32600</v>
          </cell>
        </row>
        <row r="1115">
          <cell r="I1115" t="str">
            <v>IF1126G</v>
          </cell>
          <cell r="J1115">
            <v>37800</v>
          </cell>
        </row>
        <row r="1116">
          <cell r="I1116" t="str">
            <v>IF1064K</v>
          </cell>
          <cell r="J1116">
            <v>15800</v>
          </cell>
        </row>
        <row r="1117">
          <cell r="I1117" t="str">
            <v>IF1074K</v>
          </cell>
          <cell r="J1117">
            <v>18900</v>
          </cell>
        </row>
        <row r="1118">
          <cell r="I1118" t="str">
            <v>IF1084K</v>
          </cell>
          <cell r="J1118">
            <v>23100</v>
          </cell>
        </row>
        <row r="1119">
          <cell r="I1119" t="str">
            <v>IF1104K</v>
          </cell>
          <cell r="J1119">
            <v>27300</v>
          </cell>
        </row>
        <row r="1120">
          <cell r="I1120" t="str">
            <v>IF1124K</v>
          </cell>
          <cell r="J1120">
            <v>32600</v>
          </cell>
        </row>
        <row r="1121">
          <cell r="I1121" t="str">
            <v>IF1066K</v>
          </cell>
          <cell r="J1121">
            <v>26300</v>
          </cell>
        </row>
        <row r="1122">
          <cell r="I1122" t="str">
            <v>IF1076K</v>
          </cell>
          <cell r="J1122">
            <v>29400</v>
          </cell>
        </row>
        <row r="1123">
          <cell r="I1123" t="str">
            <v>IF1086K</v>
          </cell>
          <cell r="J1123">
            <v>32600</v>
          </cell>
        </row>
        <row r="1124">
          <cell r="I1124" t="str">
            <v>IF1106K</v>
          </cell>
          <cell r="J1124">
            <v>36800</v>
          </cell>
        </row>
        <row r="1125">
          <cell r="I1125" t="str">
            <v>IF1126K</v>
          </cell>
          <cell r="J1125">
            <v>42000</v>
          </cell>
        </row>
        <row r="1126">
          <cell r="I1126" t="str">
            <v>IF1064B</v>
          </cell>
          <cell r="J1126">
            <v>20000</v>
          </cell>
        </row>
        <row r="1127">
          <cell r="I1127" t="str">
            <v>IF1074B</v>
          </cell>
          <cell r="J1127">
            <v>22100</v>
          </cell>
        </row>
        <row r="1128">
          <cell r="I1128" t="str">
            <v>IF1084B</v>
          </cell>
          <cell r="J1128">
            <v>24200</v>
          </cell>
        </row>
        <row r="1129">
          <cell r="I1129" t="str">
            <v>IF1104B</v>
          </cell>
          <cell r="J1129">
            <v>35700</v>
          </cell>
        </row>
        <row r="1130">
          <cell r="I1130" t="str">
            <v>IF1124B</v>
          </cell>
          <cell r="J1130">
            <v>38900</v>
          </cell>
        </row>
        <row r="1131">
          <cell r="I1131" t="str">
            <v>IF1066B</v>
          </cell>
          <cell r="J1131">
            <v>27300</v>
          </cell>
        </row>
        <row r="1132">
          <cell r="I1132" t="str">
            <v>IF1076B</v>
          </cell>
          <cell r="J1132">
            <v>30500</v>
          </cell>
        </row>
        <row r="1133">
          <cell r="I1133" t="str">
            <v>IF1086B</v>
          </cell>
          <cell r="J1133">
            <v>33600</v>
          </cell>
        </row>
        <row r="1134">
          <cell r="I1134" t="str">
            <v>IF1106B</v>
          </cell>
          <cell r="J1134">
            <v>42000</v>
          </cell>
        </row>
        <row r="1135">
          <cell r="I1135" t="str">
            <v>IF1126B</v>
          </cell>
          <cell r="J1135">
            <v>46200</v>
          </cell>
        </row>
        <row r="1136">
          <cell r="I1136" t="str">
            <v>IF5110</v>
          </cell>
          <cell r="J1136">
            <v>17900</v>
          </cell>
        </row>
        <row r="1137">
          <cell r="I1137" t="str">
            <v>IF5112</v>
          </cell>
          <cell r="J1137">
            <v>19400</v>
          </cell>
        </row>
        <row r="1138">
          <cell r="I1138" t="str">
            <v>IF5114</v>
          </cell>
          <cell r="J1138">
            <v>21000</v>
          </cell>
        </row>
        <row r="1139">
          <cell r="I1139" t="str">
            <v>IF5116</v>
          </cell>
          <cell r="J1139">
            <v>24200</v>
          </cell>
        </row>
        <row r="1140">
          <cell r="I1140" t="str">
            <v>IF5118</v>
          </cell>
          <cell r="J1140">
            <v>28400</v>
          </cell>
        </row>
        <row r="1141">
          <cell r="I1141" t="str">
            <v>IF5210</v>
          </cell>
          <cell r="J1141">
            <v>21000</v>
          </cell>
        </row>
        <row r="1142">
          <cell r="I1142" t="str">
            <v>IF5212</v>
          </cell>
          <cell r="J1142">
            <v>22600</v>
          </cell>
        </row>
        <row r="1143">
          <cell r="I1143" t="str">
            <v>IF5214</v>
          </cell>
          <cell r="J1143">
            <v>24200</v>
          </cell>
        </row>
        <row r="1144">
          <cell r="I1144" t="str">
            <v>IF5216</v>
          </cell>
          <cell r="J1144">
            <v>27300</v>
          </cell>
        </row>
        <row r="1145">
          <cell r="I1145" t="str">
            <v>IF5218</v>
          </cell>
          <cell r="J1145">
            <v>31500</v>
          </cell>
        </row>
        <row r="1146">
          <cell r="I1146" t="str">
            <v>IF5510</v>
          </cell>
          <cell r="J1146">
            <v>24200</v>
          </cell>
        </row>
        <row r="1147">
          <cell r="I1147" t="str">
            <v>IF5512</v>
          </cell>
          <cell r="J1147">
            <v>25700</v>
          </cell>
        </row>
        <row r="1148">
          <cell r="I1148" t="str">
            <v>IF5514</v>
          </cell>
          <cell r="J1148">
            <v>27300</v>
          </cell>
        </row>
        <row r="1149">
          <cell r="I1149" t="str">
            <v>IF5516</v>
          </cell>
          <cell r="J1149">
            <v>30500</v>
          </cell>
        </row>
        <row r="1150">
          <cell r="I1150" t="str">
            <v>IF5518</v>
          </cell>
          <cell r="J1150">
            <v>34700</v>
          </cell>
        </row>
        <row r="1151">
          <cell r="I1151" t="str">
            <v>IF6010</v>
          </cell>
          <cell r="J1151">
            <v>6300</v>
          </cell>
        </row>
        <row r="1152">
          <cell r="I1152" t="str">
            <v>IF6012</v>
          </cell>
          <cell r="J1152">
            <v>7900</v>
          </cell>
        </row>
        <row r="1153">
          <cell r="I1153" t="str">
            <v>IF6014</v>
          </cell>
          <cell r="J1153">
            <v>9500</v>
          </cell>
        </row>
        <row r="1154">
          <cell r="I1154" t="str">
            <v>IF6016</v>
          </cell>
          <cell r="J1154">
            <v>11600</v>
          </cell>
        </row>
        <row r="1155">
          <cell r="I1155" t="str">
            <v>IF6018</v>
          </cell>
          <cell r="J1155">
            <v>13700</v>
          </cell>
        </row>
        <row r="1156">
          <cell r="I1156" t="str">
            <v>IF6102</v>
          </cell>
          <cell r="J1156">
            <v>3200</v>
          </cell>
        </row>
        <row r="1157">
          <cell r="I1157" t="str">
            <v>IF6104</v>
          </cell>
          <cell r="J1157">
            <v>4200</v>
          </cell>
        </row>
        <row r="1158">
          <cell r="I1158" t="str">
            <v>IF6106</v>
          </cell>
          <cell r="J1158">
            <v>4700</v>
          </cell>
        </row>
        <row r="1159">
          <cell r="I1159" t="str">
            <v>IF6108</v>
          </cell>
          <cell r="J1159">
            <v>5800</v>
          </cell>
        </row>
        <row r="1160">
          <cell r="I1160" t="str">
            <v>IF6102T</v>
          </cell>
          <cell r="J1160">
            <v>3200</v>
          </cell>
        </row>
        <row r="1161">
          <cell r="I1161" t="str">
            <v>IF6104T</v>
          </cell>
          <cell r="J1161">
            <v>4200</v>
          </cell>
        </row>
        <row r="1162">
          <cell r="I1162" t="str">
            <v>IF6106T</v>
          </cell>
          <cell r="J1162">
            <v>4700</v>
          </cell>
        </row>
        <row r="1163">
          <cell r="I1163" t="str">
            <v>IF6108T</v>
          </cell>
          <cell r="J1163">
            <v>5800</v>
          </cell>
        </row>
        <row r="1164">
          <cell r="I1164" t="str">
            <v>IF8001</v>
          </cell>
          <cell r="J1164">
            <v>23100</v>
          </cell>
        </row>
        <row r="1165">
          <cell r="I1165" t="str">
            <v>IF8002</v>
          </cell>
          <cell r="J1165">
            <v>3200</v>
          </cell>
        </row>
        <row r="1166">
          <cell r="I1166" t="str">
            <v>IT8001</v>
          </cell>
          <cell r="J1166">
            <v>5300</v>
          </cell>
        </row>
        <row r="1167">
          <cell r="I1167" t="str">
            <v>IT8002</v>
          </cell>
          <cell r="J1167">
            <v>5300</v>
          </cell>
        </row>
        <row r="1168">
          <cell r="I1168" t="str">
            <v>IT8003</v>
          </cell>
          <cell r="J1168">
            <v>2600</v>
          </cell>
        </row>
        <row r="1169">
          <cell r="I1169" t="str">
            <v>IT0008L</v>
          </cell>
          <cell r="J1169">
            <v>57800</v>
          </cell>
        </row>
        <row r="1170">
          <cell r="I1170" t="str">
            <v>IT0008R</v>
          </cell>
          <cell r="J1170">
            <v>57800</v>
          </cell>
        </row>
        <row r="1171">
          <cell r="I1171" t="str">
            <v>IT0008</v>
          </cell>
          <cell r="J1171">
            <v>57800</v>
          </cell>
        </row>
        <row r="1172">
          <cell r="I1172" t="str">
            <v>IT0010L</v>
          </cell>
          <cell r="J1172">
            <v>71400</v>
          </cell>
        </row>
        <row r="1173">
          <cell r="I1173" t="str">
            <v>IT0010R</v>
          </cell>
          <cell r="J1173">
            <v>71400</v>
          </cell>
        </row>
        <row r="1174">
          <cell r="I1174" t="str">
            <v>IT0100</v>
          </cell>
          <cell r="J1174">
            <v>71400</v>
          </cell>
        </row>
        <row r="1175">
          <cell r="I1175" t="str">
            <v>IT0012L</v>
          </cell>
          <cell r="J1175">
            <v>80900</v>
          </cell>
        </row>
        <row r="1176">
          <cell r="I1176" t="str">
            <v>IT0012R</v>
          </cell>
          <cell r="J1176">
            <v>80900</v>
          </cell>
        </row>
        <row r="1177">
          <cell r="I1177" t="str">
            <v>IT0012</v>
          </cell>
          <cell r="J1177">
            <v>80900</v>
          </cell>
        </row>
        <row r="1178">
          <cell r="I1178" t="str">
            <v>IT0116</v>
          </cell>
          <cell r="J1178">
            <v>92400</v>
          </cell>
        </row>
        <row r="1179">
          <cell r="I1179" t="str">
            <v>IT0118</v>
          </cell>
          <cell r="J1179">
            <v>101900</v>
          </cell>
        </row>
        <row r="1180">
          <cell r="I1180" t="str">
            <v>IT0100L</v>
          </cell>
          <cell r="J1180">
            <v>36800</v>
          </cell>
        </row>
        <row r="1181">
          <cell r="I1181" t="str">
            <v>IT0100R</v>
          </cell>
          <cell r="J1181">
            <v>36800</v>
          </cell>
        </row>
        <row r="1182">
          <cell r="I1182" t="str">
            <v>IT5066</v>
          </cell>
          <cell r="J1182">
            <v>110300</v>
          </cell>
        </row>
        <row r="1183">
          <cell r="I1183" t="str">
            <v>IT5077</v>
          </cell>
          <cell r="J1183">
            <v>135500</v>
          </cell>
        </row>
        <row r="1184">
          <cell r="I1184" t="str">
            <v>IT912</v>
          </cell>
          <cell r="J1184">
            <v>108200</v>
          </cell>
        </row>
        <row r="1185">
          <cell r="I1185" t="str">
            <v>IT916</v>
          </cell>
          <cell r="J1185">
            <v>160700</v>
          </cell>
        </row>
        <row r="1186">
          <cell r="I1186" t="str">
            <v>IT966</v>
          </cell>
          <cell r="J1186">
            <v>161700</v>
          </cell>
        </row>
        <row r="1187">
          <cell r="I1187" t="str">
            <v>IT977</v>
          </cell>
          <cell r="J1187">
            <v>172200</v>
          </cell>
        </row>
        <row r="1188">
          <cell r="I1188" t="str">
            <v>IT926L</v>
          </cell>
          <cell r="J1188">
            <v>138600</v>
          </cell>
        </row>
        <row r="1189">
          <cell r="I1189" t="str">
            <v>IT926R</v>
          </cell>
          <cell r="J1189">
            <v>138600</v>
          </cell>
        </row>
        <row r="1190">
          <cell r="I1190" t="str">
            <v>IT927L</v>
          </cell>
          <cell r="J1190">
            <v>141800</v>
          </cell>
        </row>
        <row r="1191">
          <cell r="I1191" t="str">
            <v>IT927R</v>
          </cell>
          <cell r="J1191">
            <v>141800</v>
          </cell>
        </row>
        <row r="1192">
          <cell r="I1192" t="str">
            <v>IT912CL</v>
          </cell>
          <cell r="J1192">
            <v>126000</v>
          </cell>
        </row>
        <row r="1193">
          <cell r="I1193" t="str">
            <v>IT912CR</v>
          </cell>
          <cell r="J1193">
            <v>126000</v>
          </cell>
        </row>
        <row r="1194">
          <cell r="I1194" t="str">
            <v>IT918CL</v>
          </cell>
          <cell r="J1194">
            <v>176400</v>
          </cell>
        </row>
        <row r="1195">
          <cell r="I1195" t="str">
            <v>IT918CR</v>
          </cell>
          <cell r="J1195">
            <v>176400</v>
          </cell>
        </row>
        <row r="1196">
          <cell r="I1196" t="str">
            <v>IT912DL</v>
          </cell>
          <cell r="J1196">
            <v>126000</v>
          </cell>
        </row>
        <row r="1197">
          <cell r="I1197" t="str">
            <v>IT912DR</v>
          </cell>
          <cell r="J1197">
            <v>126000</v>
          </cell>
        </row>
        <row r="1198">
          <cell r="I1198" t="str">
            <v>IT918DR</v>
          </cell>
          <cell r="J1198">
            <v>176400</v>
          </cell>
        </row>
        <row r="1199">
          <cell r="I1199" t="str">
            <v>IT918DL</v>
          </cell>
          <cell r="J1199">
            <v>176400</v>
          </cell>
        </row>
        <row r="1200">
          <cell r="I1200" t="str">
            <v>IT2004</v>
          </cell>
          <cell r="J1200">
            <v>21000</v>
          </cell>
        </row>
        <row r="1201">
          <cell r="I1201" t="str">
            <v>IT2005</v>
          </cell>
          <cell r="J1201">
            <v>24200</v>
          </cell>
        </row>
        <row r="1202">
          <cell r="I1202" t="str">
            <v>IT2006</v>
          </cell>
          <cell r="J1202">
            <v>27300</v>
          </cell>
        </row>
        <row r="1203">
          <cell r="I1203" t="str">
            <v>IT2007</v>
          </cell>
          <cell r="J1203">
            <v>30500</v>
          </cell>
        </row>
        <row r="1204">
          <cell r="I1204" t="str">
            <v>IT2008</v>
          </cell>
          <cell r="J1204">
            <v>33600</v>
          </cell>
        </row>
        <row r="1205">
          <cell r="I1205" t="str">
            <v>IT2010</v>
          </cell>
          <cell r="J1205">
            <v>39900</v>
          </cell>
        </row>
        <row r="1206">
          <cell r="I1206" t="str">
            <v>IT2012</v>
          </cell>
          <cell r="J1206">
            <v>47300</v>
          </cell>
        </row>
        <row r="1207">
          <cell r="I1207" t="str">
            <v>IT2014</v>
          </cell>
          <cell r="J1207">
            <v>54600</v>
          </cell>
        </row>
        <row r="1208">
          <cell r="I1208" t="str">
            <v>IT2016</v>
          </cell>
          <cell r="J1208">
            <v>60900</v>
          </cell>
        </row>
        <row r="1209">
          <cell r="I1209" t="str">
            <v>IT2122</v>
          </cell>
          <cell r="J1209">
            <v>21000</v>
          </cell>
        </row>
        <row r="1210">
          <cell r="I1210" t="str">
            <v>IT2204</v>
          </cell>
          <cell r="J1210">
            <v>24200</v>
          </cell>
        </row>
        <row r="1211">
          <cell r="I1211" t="str">
            <v>IT2205</v>
          </cell>
          <cell r="J1211">
            <v>27300</v>
          </cell>
        </row>
        <row r="1212">
          <cell r="I1212" t="str">
            <v>IT2206</v>
          </cell>
          <cell r="J1212">
            <v>30500</v>
          </cell>
        </row>
        <row r="1213">
          <cell r="I1213" t="str">
            <v>IT2207</v>
          </cell>
          <cell r="J1213">
            <v>33600</v>
          </cell>
        </row>
        <row r="1214">
          <cell r="I1214" t="str">
            <v>IT2208</v>
          </cell>
          <cell r="J1214">
            <v>36800</v>
          </cell>
        </row>
        <row r="1215">
          <cell r="I1215" t="str">
            <v>IT2210</v>
          </cell>
          <cell r="J1215">
            <v>44100</v>
          </cell>
        </row>
        <row r="1216">
          <cell r="I1216" t="str">
            <v>IT2212</v>
          </cell>
          <cell r="J1216">
            <v>51500</v>
          </cell>
        </row>
        <row r="1217">
          <cell r="I1217" t="str">
            <v>IT3006</v>
          </cell>
          <cell r="J1217">
            <v>44100</v>
          </cell>
        </row>
        <row r="1218">
          <cell r="I1218" t="str">
            <v>IT3007</v>
          </cell>
          <cell r="J1218">
            <v>47300</v>
          </cell>
        </row>
        <row r="1219">
          <cell r="I1219" t="str">
            <v>IT3008</v>
          </cell>
          <cell r="J1219">
            <v>51500</v>
          </cell>
        </row>
        <row r="1220">
          <cell r="I1220" t="str">
            <v>IT3010</v>
          </cell>
          <cell r="J1220">
            <v>57800</v>
          </cell>
        </row>
        <row r="1221">
          <cell r="I1221" t="str">
            <v>IT3012</v>
          </cell>
          <cell r="J1221">
            <v>65100</v>
          </cell>
        </row>
        <row r="1222">
          <cell r="I1222" t="str">
            <v>IT3406</v>
          </cell>
          <cell r="J1222">
            <v>53600</v>
          </cell>
        </row>
        <row r="1223">
          <cell r="I1223" t="str">
            <v>IT3407</v>
          </cell>
          <cell r="J1223">
            <v>56700</v>
          </cell>
        </row>
        <row r="1224">
          <cell r="I1224" t="str">
            <v>IT3408</v>
          </cell>
          <cell r="J1224">
            <v>59900</v>
          </cell>
        </row>
        <row r="1225">
          <cell r="I1225" t="str">
            <v>IT3410</v>
          </cell>
          <cell r="J1225">
            <v>66200</v>
          </cell>
        </row>
        <row r="1226">
          <cell r="I1226" t="str">
            <v>IT3412</v>
          </cell>
          <cell r="J1226">
            <v>72500</v>
          </cell>
        </row>
        <row r="1227">
          <cell r="I1227" t="str">
            <v>IT3106</v>
          </cell>
          <cell r="J1227">
            <v>44100</v>
          </cell>
        </row>
        <row r="1228">
          <cell r="I1228" t="str">
            <v>IT3107</v>
          </cell>
          <cell r="J1228">
            <v>47300</v>
          </cell>
        </row>
        <row r="1229">
          <cell r="I1229" t="str">
            <v>IT3108</v>
          </cell>
          <cell r="J1229">
            <v>51500</v>
          </cell>
        </row>
        <row r="1230">
          <cell r="I1230" t="str">
            <v>IT3110</v>
          </cell>
          <cell r="J1230">
            <v>57800</v>
          </cell>
        </row>
        <row r="1231">
          <cell r="I1231" t="str">
            <v>IT3112</v>
          </cell>
          <cell r="J1231">
            <v>65100</v>
          </cell>
        </row>
        <row r="1232">
          <cell r="I1232" t="str">
            <v>IT3306</v>
          </cell>
          <cell r="J1232">
            <v>162800</v>
          </cell>
        </row>
        <row r="1233">
          <cell r="I1233" t="str">
            <v>IT3307</v>
          </cell>
          <cell r="J1233">
            <v>170100</v>
          </cell>
        </row>
        <row r="1234">
          <cell r="I1234" t="str">
            <v>IT3308</v>
          </cell>
          <cell r="J1234">
            <v>174300</v>
          </cell>
        </row>
        <row r="1235">
          <cell r="I1235" t="str">
            <v>IT3310</v>
          </cell>
          <cell r="J1235">
            <v>183800</v>
          </cell>
        </row>
        <row r="1236">
          <cell r="I1236" t="str">
            <v>IT3312</v>
          </cell>
          <cell r="J1236">
            <v>195300</v>
          </cell>
        </row>
        <row r="1237">
          <cell r="I1237" t="str">
            <v>IA0006</v>
          </cell>
          <cell r="J1237">
            <v>12600</v>
          </cell>
        </row>
        <row r="1238">
          <cell r="I1238" t="str">
            <v>IA0007</v>
          </cell>
          <cell r="J1238">
            <v>14200</v>
          </cell>
        </row>
        <row r="1239">
          <cell r="I1239" t="str">
            <v>IA0008</v>
          </cell>
          <cell r="J1239">
            <v>15800</v>
          </cell>
        </row>
        <row r="1240">
          <cell r="I1240" t="str">
            <v>IA0010</v>
          </cell>
          <cell r="J1240">
            <v>18900</v>
          </cell>
        </row>
        <row r="1241">
          <cell r="I1241" t="str">
            <v>IA0012</v>
          </cell>
          <cell r="J1241">
            <v>21000</v>
          </cell>
        </row>
        <row r="1242">
          <cell r="I1242" t="str">
            <v>IA9901</v>
          </cell>
          <cell r="J1242">
            <v>5800</v>
          </cell>
        </row>
        <row r="1243">
          <cell r="I1243" t="str">
            <v>IF060</v>
          </cell>
          <cell r="J1243">
            <v>102400</v>
          </cell>
        </row>
        <row r="1244">
          <cell r="I1244" t="str">
            <v>IF070</v>
          </cell>
          <cell r="J1244">
            <v>112900</v>
          </cell>
        </row>
        <row r="1245">
          <cell r="I1245" t="str">
            <v>IF080</v>
          </cell>
          <cell r="J1245">
            <v>123900</v>
          </cell>
        </row>
        <row r="1246">
          <cell r="I1246" t="str">
            <v>IF100</v>
          </cell>
          <cell r="J1246">
            <v>140700</v>
          </cell>
        </row>
        <row r="1247">
          <cell r="I1247" t="str">
            <v>IF120</v>
          </cell>
          <cell r="J1247">
            <v>157500</v>
          </cell>
        </row>
        <row r="1248">
          <cell r="I1248" t="str">
            <v>IF062</v>
          </cell>
          <cell r="J1248">
            <v>118100</v>
          </cell>
        </row>
        <row r="1249">
          <cell r="I1249" t="str">
            <v>IF072</v>
          </cell>
          <cell r="J1249">
            <v>128600</v>
          </cell>
        </row>
        <row r="1250">
          <cell r="I1250" t="str">
            <v>IF082</v>
          </cell>
          <cell r="J1250">
            <v>139700</v>
          </cell>
        </row>
        <row r="1251">
          <cell r="I1251" t="str">
            <v>IF102</v>
          </cell>
          <cell r="J1251">
            <v>159600</v>
          </cell>
        </row>
        <row r="1252">
          <cell r="I1252" t="str">
            <v>IF122</v>
          </cell>
          <cell r="J1252">
            <v>179600</v>
          </cell>
        </row>
        <row r="1253">
          <cell r="I1253" t="str">
            <v>IF064</v>
          </cell>
          <cell r="J1253">
            <v>136000</v>
          </cell>
        </row>
        <row r="1254">
          <cell r="I1254" t="str">
            <v>IF074</v>
          </cell>
          <cell r="J1254">
            <v>146500</v>
          </cell>
        </row>
        <row r="1255">
          <cell r="I1255" t="str">
            <v>IF084</v>
          </cell>
          <cell r="J1255">
            <v>157500</v>
          </cell>
        </row>
        <row r="1256">
          <cell r="I1256" t="str">
            <v>IF104</v>
          </cell>
          <cell r="J1256">
            <v>177500</v>
          </cell>
        </row>
        <row r="1257">
          <cell r="I1257" t="str">
            <v>IF124</v>
          </cell>
          <cell r="J1257">
            <v>197400</v>
          </cell>
        </row>
        <row r="1258">
          <cell r="I1258" t="str">
            <v>IF066</v>
          </cell>
          <cell r="J1258">
            <v>158000</v>
          </cell>
        </row>
        <row r="1259">
          <cell r="I1259" t="str">
            <v>IF076</v>
          </cell>
          <cell r="J1259">
            <v>171700</v>
          </cell>
        </row>
        <row r="1260">
          <cell r="I1260" t="str">
            <v>IF086</v>
          </cell>
          <cell r="J1260">
            <v>185900</v>
          </cell>
        </row>
        <row r="1261">
          <cell r="I1261" t="str">
            <v>IF106</v>
          </cell>
          <cell r="J1261">
            <v>212100</v>
          </cell>
        </row>
        <row r="1262">
          <cell r="I1262" t="str">
            <v>IF126</v>
          </cell>
          <cell r="J1262">
            <v>238400</v>
          </cell>
        </row>
        <row r="1263">
          <cell r="I1263" t="str">
            <v>IF068</v>
          </cell>
          <cell r="J1263">
            <v>174800</v>
          </cell>
        </row>
        <row r="1264">
          <cell r="I1264" t="str">
            <v>IF078</v>
          </cell>
          <cell r="J1264">
            <v>188500</v>
          </cell>
        </row>
        <row r="1265">
          <cell r="I1265" t="str">
            <v>IF088</v>
          </cell>
          <cell r="J1265">
            <v>202700</v>
          </cell>
        </row>
        <row r="1266">
          <cell r="I1266" t="str">
            <v>IF108</v>
          </cell>
          <cell r="J1266">
            <v>228900</v>
          </cell>
        </row>
        <row r="1267">
          <cell r="I1267" t="str">
            <v>IF128</v>
          </cell>
          <cell r="J1267">
            <v>255200</v>
          </cell>
        </row>
        <row r="1268">
          <cell r="I1268" t="str">
            <v>IF060T</v>
          </cell>
          <cell r="J1268">
            <v>96100</v>
          </cell>
        </row>
        <row r="1269">
          <cell r="I1269" t="str">
            <v>IF070T</v>
          </cell>
          <cell r="J1269">
            <v>106600</v>
          </cell>
        </row>
        <row r="1270">
          <cell r="I1270" t="str">
            <v>IF080T</v>
          </cell>
          <cell r="J1270">
            <v>117600</v>
          </cell>
        </row>
        <row r="1271">
          <cell r="I1271" t="str">
            <v>IF100T</v>
          </cell>
          <cell r="J1271">
            <v>132300</v>
          </cell>
        </row>
        <row r="1272">
          <cell r="I1272" t="str">
            <v>IF120T</v>
          </cell>
          <cell r="J1272">
            <v>149100</v>
          </cell>
        </row>
        <row r="1273">
          <cell r="I1273" t="str">
            <v>IF062T</v>
          </cell>
          <cell r="J1273">
            <v>111800</v>
          </cell>
        </row>
        <row r="1274">
          <cell r="I1274" t="str">
            <v>IF072T</v>
          </cell>
          <cell r="J1274">
            <v>122300</v>
          </cell>
        </row>
        <row r="1275">
          <cell r="I1275" t="str">
            <v>IF082T</v>
          </cell>
          <cell r="J1275">
            <v>133400</v>
          </cell>
        </row>
        <row r="1276">
          <cell r="I1276" t="str">
            <v>IF102T</v>
          </cell>
          <cell r="J1276">
            <v>151200</v>
          </cell>
        </row>
        <row r="1277">
          <cell r="I1277" t="str">
            <v>IF122T</v>
          </cell>
          <cell r="J1277">
            <v>171200</v>
          </cell>
        </row>
        <row r="1278">
          <cell r="I1278" t="str">
            <v>IF064T</v>
          </cell>
          <cell r="J1278">
            <v>129700</v>
          </cell>
        </row>
        <row r="1279">
          <cell r="I1279" t="str">
            <v>IF074T</v>
          </cell>
          <cell r="J1279">
            <v>140200</v>
          </cell>
        </row>
        <row r="1280">
          <cell r="I1280" t="str">
            <v>IF084T</v>
          </cell>
          <cell r="J1280">
            <v>151200</v>
          </cell>
        </row>
        <row r="1281">
          <cell r="I1281" t="str">
            <v>IF104T</v>
          </cell>
          <cell r="J1281">
            <v>169100</v>
          </cell>
        </row>
        <row r="1282">
          <cell r="I1282" t="str">
            <v>IF124T</v>
          </cell>
          <cell r="J1282">
            <v>189000</v>
          </cell>
        </row>
        <row r="1283">
          <cell r="I1283" t="str">
            <v>IF066T</v>
          </cell>
          <cell r="J1283">
            <v>151700</v>
          </cell>
        </row>
        <row r="1284">
          <cell r="I1284" t="str">
            <v>IF076T</v>
          </cell>
          <cell r="J1284">
            <v>165400</v>
          </cell>
        </row>
        <row r="1285">
          <cell r="I1285" t="str">
            <v>IF086T</v>
          </cell>
          <cell r="J1285">
            <v>179600</v>
          </cell>
        </row>
        <row r="1286">
          <cell r="I1286" t="str">
            <v>IF106T</v>
          </cell>
          <cell r="J1286">
            <v>302700</v>
          </cell>
        </row>
        <row r="1287">
          <cell r="I1287" t="str">
            <v>IF126T</v>
          </cell>
          <cell r="J1287">
            <v>230000</v>
          </cell>
        </row>
        <row r="1288">
          <cell r="I1288" t="str">
            <v>IF068T</v>
          </cell>
          <cell r="J1288">
            <v>168500</v>
          </cell>
        </row>
        <row r="1289">
          <cell r="I1289" t="str">
            <v>IF078T</v>
          </cell>
          <cell r="J1289">
            <v>182200</v>
          </cell>
        </row>
        <row r="1290">
          <cell r="I1290" t="str">
            <v>IF088T</v>
          </cell>
          <cell r="J1290">
            <v>196400</v>
          </cell>
        </row>
        <row r="1291">
          <cell r="I1291" t="str">
            <v>IF108T</v>
          </cell>
          <cell r="J1291">
            <v>220500</v>
          </cell>
        </row>
        <row r="1292">
          <cell r="I1292" t="str">
            <v>IF128T</v>
          </cell>
          <cell r="J1292">
            <v>246800</v>
          </cell>
        </row>
        <row r="1293">
          <cell r="I1293" t="str">
            <v>IF060W</v>
          </cell>
          <cell r="J1293">
            <v>99200</v>
          </cell>
        </row>
        <row r="1294">
          <cell r="I1294" t="str">
            <v>IF070W</v>
          </cell>
          <cell r="J1294">
            <v>109700</v>
          </cell>
        </row>
        <row r="1295">
          <cell r="I1295" t="str">
            <v>IF080W</v>
          </cell>
          <cell r="J1295">
            <v>120800</v>
          </cell>
        </row>
        <row r="1296">
          <cell r="I1296" t="str">
            <v>IF100W</v>
          </cell>
          <cell r="J1296">
            <v>136500</v>
          </cell>
        </row>
        <row r="1297">
          <cell r="I1297" t="str">
            <v>IF120W</v>
          </cell>
          <cell r="J1297">
            <v>153300</v>
          </cell>
        </row>
        <row r="1298">
          <cell r="I1298" t="str">
            <v>IF062W</v>
          </cell>
          <cell r="J1298">
            <v>115000</v>
          </cell>
        </row>
        <row r="1299">
          <cell r="I1299" t="str">
            <v>IF072W</v>
          </cell>
          <cell r="J1299">
            <v>125500</v>
          </cell>
        </row>
        <row r="1300">
          <cell r="I1300" t="str">
            <v>IF082W</v>
          </cell>
          <cell r="J1300">
            <v>136500</v>
          </cell>
        </row>
        <row r="1301">
          <cell r="I1301" t="str">
            <v>IF102W</v>
          </cell>
          <cell r="J1301">
            <v>155400</v>
          </cell>
        </row>
        <row r="1302">
          <cell r="I1302" t="str">
            <v>IF122W</v>
          </cell>
          <cell r="J1302">
            <v>175400</v>
          </cell>
        </row>
        <row r="1303">
          <cell r="I1303" t="str">
            <v>IF064W</v>
          </cell>
          <cell r="J1303">
            <v>132800</v>
          </cell>
        </row>
        <row r="1304">
          <cell r="I1304" t="str">
            <v>IF074W</v>
          </cell>
          <cell r="J1304">
            <v>143300</v>
          </cell>
        </row>
        <row r="1305">
          <cell r="I1305" t="str">
            <v>IF084W</v>
          </cell>
          <cell r="J1305">
            <v>154400</v>
          </cell>
        </row>
        <row r="1306">
          <cell r="I1306" t="str">
            <v>IF104W</v>
          </cell>
          <cell r="J1306">
            <v>173300</v>
          </cell>
        </row>
        <row r="1307">
          <cell r="I1307" t="str">
            <v>IF124W</v>
          </cell>
          <cell r="J1307">
            <v>193200</v>
          </cell>
        </row>
        <row r="1308">
          <cell r="I1308" t="str">
            <v>IF066W</v>
          </cell>
          <cell r="J1308">
            <v>154900</v>
          </cell>
        </row>
        <row r="1309">
          <cell r="I1309" t="str">
            <v>IF076W</v>
          </cell>
          <cell r="J1309">
            <v>168500</v>
          </cell>
        </row>
        <row r="1310">
          <cell r="I1310" t="str">
            <v>IF086W</v>
          </cell>
          <cell r="J1310">
            <v>182700</v>
          </cell>
        </row>
        <row r="1311">
          <cell r="I1311" t="str">
            <v>IF106W</v>
          </cell>
          <cell r="J1311">
            <v>207900</v>
          </cell>
        </row>
        <row r="1312">
          <cell r="I1312" t="str">
            <v>IF126W</v>
          </cell>
          <cell r="J1312">
            <v>234200</v>
          </cell>
        </row>
        <row r="1313">
          <cell r="I1313" t="str">
            <v>IF068W</v>
          </cell>
          <cell r="J1313">
            <v>171700</v>
          </cell>
        </row>
        <row r="1314">
          <cell r="I1314" t="str">
            <v>IF078W</v>
          </cell>
          <cell r="J1314">
            <v>185300</v>
          </cell>
        </row>
        <row r="1315">
          <cell r="I1315" t="str">
            <v>IF088W</v>
          </cell>
          <cell r="J1315">
            <v>199500</v>
          </cell>
        </row>
        <row r="1316">
          <cell r="I1316" t="str">
            <v>IF108W</v>
          </cell>
          <cell r="J1316">
            <v>224700</v>
          </cell>
        </row>
        <row r="1317">
          <cell r="I1317" t="str">
            <v>IF128W</v>
          </cell>
          <cell r="J1317">
            <v>251000</v>
          </cell>
        </row>
        <row r="1318">
          <cell r="I1318" t="str">
            <v>IF062G</v>
          </cell>
          <cell r="J1318">
            <v>116000</v>
          </cell>
        </row>
        <row r="1319">
          <cell r="I1319" t="str">
            <v>IF072G</v>
          </cell>
          <cell r="J1319">
            <v>130700</v>
          </cell>
        </row>
        <row r="1320">
          <cell r="I1320" t="str">
            <v>IF082G</v>
          </cell>
          <cell r="J1320">
            <v>148100</v>
          </cell>
        </row>
        <row r="1321">
          <cell r="I1321" t="str">
            <v>IF102G</v>
          </cell>
          <cell r="J1321">
            <v>176400</v>
          </cell>
        </row>
        <row r="1322">
          <cell r="I1322" t="str">
            <v>IF122G</v>
          </cell>
          <cell r="J1322">
            <v>204800</v>
          </cell>
        </row>
        <row r="1323">
          <cell r="I1323" t="str">
            <v>IF064G</v>
          </cell>
          <cell r="J1323">
            <v>138100</v>
          </cell>
        </row>
        <row r="1324">
          <cell r="I1324" t="str">
            <v>IF074G</v>
          </cell>
          <cell r="J1324">
            <v>152800</v>
          </cell>
        </row>
        <row r="1325">
          <cell r="I1325" t="str">
            <v>IF084G</v>
          </cell>
          <cell r="J1325">
            <v>170100</v>
          </cell>
        </row>
        <row r="1326">
          <cell r="I1326" t="str">
            <v>IF104G</v>
          </cell>
          <cell r="J1326">
            <v>198500</v>
          </cell>
        </row>
        <row r="1327">
          <cell r="I1327" t="str">
            <v>IF124G</v>
          </cell>
          <cell r="J1327">
            <v>226800</v>
          </cell>
        </row>
        <row r="1328">
          <cell r="I1328" t="str">
            <v>IF066G</v>
          </cell>
          <cell r="J1328">
            <v>152800</v>
          </cell>
        </row>
        <row r="1329">
          <cell r="I1329" t="str">
            <v>IF076G</v>
          </cell>
          <cell r="J1329">
            <v>172700</v>
          </cell>
        </row>
        <row r="1330">
          <cell r="I1330" t="str">
            <v>IF086G</v>
          </cell>
          <cell r="J1330">
            <v>196400</v>
          </cell>
        </row>
        <row r="1331">
          <cell r="I1331" t="str">
            <v>IF106G</v>
          </cell>
          <cell r="J1331">
            <v>235200</v>
          </cell>
        </row>
        <row r="1332">
          <cell r="I1332" t="str">
            <v>IF126G</v>
          </cell>
          <cell r="J1332">
            <v>274100</v>
          </cell>
        </row>
        <row r="1333">
          <cell r="I1333" t="str">
            <v>IF068G</v>
          </cell>
          <cell r="J1333">
            <v>173800</v>
          </cell>
        </row>
        <row r="1334">
          <cell r="I1334" t="str">
            <v>IF078G</v>
          </cell>
          <cell r="J1334">
            <v>193700</v>
          </cell>
        </row>
        <row r="1335">
          <cell r="I1335" t="str">
            <v>IF088G</v>
          </cell>
          <cell r="J1335">
            <v>217400</v>
          </cell>
        </row>
        <row r="1336">
          <cell r="I1336" t="str">
            <v>IF108G</v>
          </cell>
          <cell r="J1336">
            <v>256200</v>
          </cell>
        </row>
        <row r="1337">
          <cell r="I1337" t="str">
            <v>IF128G</v>
          </cell>
          <cell r="J1337">
            <v>295100</v>
          </cell>
        </row>
        <row r="1338">
          <cell r="I1338" t="str">
            <v>IF062H</v>
          </cell>
          <cell r="J1338">
            <v>115000</v>
          </cell>
        </row>
        <row r="1339">
          <cell r="I1339" t="str">
            <v>IF072H</v>
          </cell>
          <cell r="J1339">
            <v>127600</v>
          </cell>
        </row>
        <row r="1340">
          <cell r="I1340" t="str">
            <v>IF082H</v>
          </cell>
          <cell r="J1340">
            <v>141800</v>
          </cell>
        </row>
        <row r="1341">
          <cell r="I1341" t="str">
            <v>IF102H</v>
          </cell>
          <cell r="J1341">
            <v>165900</v>
          </cell>
        </row>
        <row r="1342">
          <cell r="I1342" t="str">
            <v>IF122H</v>
          </cell>
          <cell r="J1342">
            <v>190100</v>
          </cell>
        </row>
        <row r="1343">
          <cell r="I1343" t="str">
            <v>IF064H</v>
          </cell>
          <cell r="J1343">
            <v>137000</v>
          </cell>
        </row>
        <row r="1344">
          <cell r="I1344" t="str">
            <v>IF074H</v>
          </cell>
          <cell r="J1344">
            <v>149600</v>
          </cell>
        </row>
        <row r="1345">
          <cell r="I1345" t="str">
            <v>IF084H</v>
          </cell>
          <cell r="J1345">
            <v>163800</v>
          </cell>
        </row>
        <row r="1346">
          <cell r="I1346" t="str">
            <v>IF104H</v>
          </cell>
          <cell r="J1346">
            <v>188000</v>
          </cell>
        </row>
        <row r="1347">
          <cell r="I1347" t="str">
            <v>IF124H</v>
          </cell>
          <cell r="J1347">
            <v>212100</v>
          </cell>
        </row>
        <row r="1348">
          <cell r="I1348" t="str">
            <v>IF066H</v>
          </cell>
          <cell r="J1348">
            <v>154900</v>
          </cell>
        </row>
        <row r="1349">
          <cell r="I1349" t="str">
            <v>IF076H</v>
          </cell>
          <cell r="J1349">
            <v>170600</v>
          </cell>
        </row>
        <row r="1350">
          <cell r="I1350" t="str">
            <v>IF086H</v>
          </cell>
          <cell r="J1350">
            <v>188000</v>
          </cell>
        </row>
        <row r="1351">
          <cell r="I1351" t="str">
            <v>IF106H</v>
          </cell>
          <cell r="J1351">
            <v>218400</v>
          </cell>
        </row>
        <row r="1352">
          <cell r="I1352" t="str">
            <v>IF126H</v>
          </cell>
          <cell r="J1352">
            <v>248900</v>
          </cell>
        </row>
        <row r="1353">
          <cell r="I1353" t="str">
            <v>IF068H</v>
          </cell>
          <cell r="J1353">
            <v>175900</v>
          </cell>
        </row>
        <row r="1354">
          <cell r="I1354" t="str">
            <v>IF078H</v>
          </cell>
          <cell r="J1354">
            <v>191600</v>
          </cell>
        </row>
        <row r="1355">
          <cell r="I1355" t="str">
            <v>IF088H</v>
          </cell>
          <cell r="J1355">
            <v>209000</v>
          </cell>
        </row>
        <row r="1356">
          <cell r="I1356" t="str">
            <v>IF108H</v>
          </cell>
          <cell r="J1356">
            <v>239400</v>
          </cell>
        </row>
        <row r="1357">
          <cell r="I1357" t="str">
            <v>IF128H</v>
          </cell>
          <cell r="J1357">
            <v>269900</v>
          </cell>
        </row>
        <row r="1358">
          <cell r="I1358" t="str">
            <v>IF062B</v>
          </cell>
          <cell r="J1358">
            <v>128600</v>
          </cell>
        </row>
        <row r="1359">
          <cell r="I1359" t="str">
            <v>IF072B</v>
          </cell>
          <cell r="J1359">
            <v>140200</v>
          </cell>
        </row>
        <row r="1360">
          <cell r="I1360" t="str">
            <v>IF082B</v>
          </cell>
          <cell r="J1360">
            <v>152300</v>
          </cell>
        </row>
        <row r="1361">
          <cell r="I1361" t="str">
            <v>IF102B</v>
          </cell>
          <cell r="J1361">
            <v>176400</v>
          </cell>
        </row>
        <row r="1362">
          <cell r="I1362" t="str">
            <v>IF122B</v>
          </cell>
          <cell r="J1362">
            <v>200600</v>
          </cell>
        </row>
        <row r="1363">
          <cell r="I1363" t="str">
            <v>IF064B</v>
          </cell>
          <cell r="J1363">
            <v>148600</v>
          </cell>
        </row>
        <row r="1364">
          <cell r="I1364" t="str">
            <v>IF074B</v>
          </cell>
          <cell r="J1364">
            <v>162200</v>
          </cell>
        </row>
        <row r="1365">
          <cell r="I1365" t="str">
            <v>IF084B</v>
          </cell>
          <cell r="J1365">
            <v>176400</v>
          </cell>
        </row>
        <row r="1366">
          <cell r="I1366" t="str">
            <v>IF104B</v>
          </cell>
          <cell r="J1366">
            <v>202700</v>
          </cell>
        </row>
        <row r="1367">
          <cell r="I1367" t="str">
            <v>IF124B</v>
          </cell>
          <cell r="J1367">
            <v>228900</v>
          </cell>
        </row>
        <row r="1368">
          <cell r="I1368" t="str">
            <v>IF066B</v>
          </cell>
          <cell r="J1368">
            <v>168500</v>
          </cell>
        </row>
        <row r="1369">
          <cell r="I1369" t="str">
            <v>IF076B</v>
          </cell>
          <cell r="J1369">
            <v>183200</v>
          </cell>
        </row>
        <row r="1370">
          <cell r="I1370" t="str">
            <v>IF086B</v>
          </cell>
          <cell r="J1370">
            <v>198500</v>
          </cell>
        </row>
        <row r="1371">
          <cell r="I1371" t="str">
            <v>IF106B</v>
          </cell>
          <cell r="J1371">
            <v>228900</v>
          </cell>
        </row>
        <row r="1372">
          <cell r="I1372" t="str">
            <v>IF126B</v>
          </cell>
          <cell r="J1372">
            <v>259400</v>
          </cell>
        </row>
        <row r="1373">
          <cell r="I1373" t="str">
            <v>IF068B</v>
          </cell>
          <cell r="J1373">
            <v>187400</v>
          </cell>
        </row>
        <row r="1374">
          <cell r="I1374" t="str">
            <v>IF078B</v>
          </cell>
          <cell r="J1374">
            <v>204200</v>
          </cell>
        </row>
        <row r="1375">
          <cell r="I1375" t="str">
            <v>IF088B</v>
          </cell>
          <cell r="J1375">
            <v>221600</v>
          </cell>
        </row>
        <row r="1376">
          <cell r="I1376" t="str">
            <v>IF108B</v>
          </cell>
          <cell r="J1376">
            <v>254100</v>
          </cell>
        </row>
        <row r="1377">
          <cell r="I1377" t="str">
            <v>IF128B</v>
          </cell>
          <cell r="J1377">
            <v>286700</v>
          </cell>
        </row>
        <row r="1378">
          <cell r="I1378" t="str">
            <v>IF066HB</v>
          </cell>
          <cell r="J1378">
            <v>151700</v>
          </cell>
        </row>
        <row r="1379">
          <cell r="I1379" t="str">
            <v>IF076HB</v>
          </cell>
          <cell r="J1379">
            <v>169600</v>
          </cell>
        </row>
        <row r="1380">
          <cell r="I1380" t="str">
            <v>IF086HB</v>
          </cell>
          <cell r="J1380">
            <v>190100</v>
          </cell>
        </row>
        <row r="1381">
          <cell r="I1381" t="str">
            <v>IF106HB</v>
          </cell>
          <cell r="J1381">
            <v>224700</v>
          </cell>
        </row>
        <row r="1382">
          <cell r="I1382" t="str">
            <v>IF126HB</v>
          </cell>
          <cell r="J1382">
            <v>259400</v>
          </cell>
        </row>
        <row r="1383">
          <cell r="I1383" t="str">
            <v>IF068HB</v>
          </cell>
          <cell r="J1383">
            <v>172700</v>
          </cell>
        </row>
        <row r="1384">
          <cell r="I1384" t="str">
            <v>IF078HB</v>
          </cell>
          <cell r="J1384">
            <v>190600</v>
          </cell>
        </row>
        <row r="1385">
          <cell r="I1385" t="str">
            <v>IF088HB</v>
          </cell>
          <cell r="J1385">
            <v>211100</v>
          </cell>
        </row>
        <row r="1386">
          <cell r="I1386" t="str">
            <v>IF108HB</v>
          </cell>
          <cell r="J1386">
            <v>245700</v>
          </cell>
        </row>
        <row r="1387">
          <cell r="I1387" t="str">
            <v>IF128HB</v>
          </cell>
          <cell r="J1387">
            <v>280400</v>
          </cell>
        </row>
        <row r="1388">
          <cell r="I1388" t="str">
            <v>IF062D</v>
          </cell>
          <cell r="J1388">
            <v>123400</v>
          </cell>
        </row>
        <row r="1389">
          <cell r="I1389" t="str">
            <v>IF072D</v>
          </cell>
          <cell r="J1389">
            <v>134400</v>
          </cell>
        </row>
        <row r="1390">
          <cell r="I1390" t="str">
            <v>IF082D</v>
          </cell>
          <cell r="J1390">
            <v>146000</v>
          </cell>
        </row>
        <row r="1391">
          <cell r="I1391" t="str">
            <v>IF102D</v>
          </cell>
          <cell r="J1391">
            <v>168000</v>
          </cell>
        </row>
        <row r="1392">
          <cell r="I1392" t="str">
            <v>IF122D</v>
          </cell>
          <cell r="J1392">
            <v>190100</v>
          </cell>
        </row>
        <row r="1393">
          <cell r="I1393" t="str">
            <v>IF064D</v>
          </cell>
          <cell r="J1393">
            <v>142300</v>
          </cell>
        </row>
        <row r="1394">
          <cell r="I1394" t="str">
            <v>IF074D</v>
          </cell>
          <cell r="J1394">
            <v>154400</v>
          </cell>
        </row>
        <row r="1395">
          <cell r="I1395" t="str">
            <v>IF084D</v>
          </cell>
          <cell r="J1395">
            <v>167000</v>
          </cell>
        </row>
        <row r="1396">
          <cell r="I1396" t="str">
            <v>IF104D</v>
          </cell>
          <cell r="J1396">
            <v>190100</v>
          </cell>
        </row>
        <row r="1397">
          <cell r="I1397" t="str">
            <v>IF124D</v>
          </cell>
          <cell r="J1397">
            <v>213200</v>
          </cell>
        </row>
        <row r="1398">
          <cell r="I1398" t="str">
            <v>IF066D</v>
          </cell>
          <cell r="J1398">
            <v>163300</v>
          </cell>
        </row>
        <row r="1399">
          <cell r="I1399" t="str">
            <v>IF076D</v>
          </cell>
          <cell r="J1399">
            <v>177500</v>
          </cell>
        </row>
        <row r="1400">
          <cell r="I1400" t="str">
            <v>IF086D</v>
          </cell>
          <cell r="J1400">
            <v>192200</v>
          </cell>
        </row>
        <row r="1401">
          <cell r="I1401" t="str">
            <v>IF106D</v>
          </cell>
          <cell r="J1401">
            <v>220500</v>
          </cell>
        </row>
        <row r="1402">
          <cell r="I1402" t="str">
            <v>IF126D</v>
          </cell>
          <cell r="J1402">
            <v>248900</v>
          </cell>
        </row>
        <row r="1403">
          <cell r="I1403" t="str">
            <v>IF068D</v>
          </cell>
          <cell r="J1403">
            <v>181100</v>
          </cell>
        </row>
        <row r="1404">
          <cell r="I1404" t="str">
            <v>IF078D</v>
          </cell>
          <cell r="J1404">
            <v>196400</v>
          </cell>
        </row>
        <row r="1405">
          <cell r="I1405" t="str">
            <v>IF088D</v>
          </cell>
          <cell r="J1405">
            <v>212100</v>
          </cell>
        </row>
        <row r="1406">
          <cell r="I1406" t="str">
            <v>IF108D</v>
          </cell>
          <cell r="J1406">
            <v>241500</v>
          </cell>
        </row>
        <row r="1407">
          <cell r="I1407" t="str">
            <v>IF128D</v>
          </cell>
          <cell r="J1407">
            <v>270900</v>
          </cell>
        </row>
        <row r="1408">
          <cell r="I1408" t="str">
            <v>유리ED008</v>
          </cell>
          <cell r="J1408">
            <v>28000</v>
          </cell>
        </row>
        <row r="1409">
          <cell r="I1409" t="str">
            <v>유리ED012</v>
          </cell>
          <cell r="J1409">
            <v>32000</v>
          </cell>
        </row>
        <row r="1410">
          <cell r="I1410" t="str">
            <v>유리ED014</v>
          </cell>
          <cell r="J1410">
            <v>37000</v>
          </cell>
        </row>
        <row r="1411">
          <cell r="I1411" t="str">
            <v>유리ED016</v>
          </cell>
          <cell r="J1411">
            <v>43000</v>
          </cell>
        </row>
        <row r="1412">
          <cell r="I1412" t="str">
            <v>유리ED018</v>
          </cell>
          <cell r="J1412">
            <v>48000</v>
          </cell>
        </row>
        <row r="1413">
          <cell r="I1413" t="str">
            <v>유리ED018X</v>
          </cell>
          <cell r="J1413">
            <v>50000</v>
          </cell>
        </row>
        <row r="1414">
          <cell r="I1414" t="str">
            <v>유리ED0108</v>
          </cell>
          <cell r="J1414">
            <v>22000</v>
          </cell>
        </row>
        <row r="1415">
          <cell r="I1415" t="str">
            <v>유리ED0112</v>
          </cell>
          <cell r="J1415">
            <v>26000</v>
          </cell>
        </row>
        <row r="1416">
          <cell r="I1416" t="str">
            <v>유리ED0114</v>
          </cell>
          <cell r="J1416">
            <v>28000</v>
          </cell>
        </row>
        <row r="1417">
          <cell r="I1417" t="str">
            <v>유리ED0116</v>
          </cell>
          <cell r="J1417">
            <v>32000</v>
          </cell>
        </row>
        <row r="1418">
          <cell r="I1418" t="str">
            <v>유리ED401</v>
          </cell>
          <cell r="J1418">
            <v>20000</v>
          </cell>
        </row>
        <row r="1419">
          <cell r="I1419" t="str">
            <v>유리ED410</v>
          </cell>
          <cell r="J1419">
            <v>20000</v>
          </cell>
        </row>
        <row r="1420">
          <cell r="I1420" t="str">
            <v>유리ED412</v>
          </cell>
          <cell r="J1420">
            <v>22000</v>
          </cell>
        </row>
        <row r="1421">
          <cell r="I1421" t="str">
            <v>유리ED0706</v>
          </cell>
          <cell r="J1421">
            <v>22000</v>
          </cell>
        </row>
        <row r="1422">
          <cell r="I1422" t="str">
            <v>유리ED0708</v>
          </cell>
          <cell r="J1422">
            <v>27000</v>
          </cell>
        </row>
        <row r="1423">
          <cell r="I1423" t="str">
            <v>유리ED0806</v>
          </cell>
          <cell r="J1423">
            <v>15000</v>
          </cell>
        </row>
        <row r="1424">
          <cell r="I1424" t="str">
            <v>유리ED0808</v>
          </cell>
          <cell r="J1424">
            <v>18000</v>
          </cell>
        </row>
        <row r="1425">
          <cell r="I1425" t="str">
            <v>유리ED5466</v>
          </cell>
          <cell r="J1425">
            <v>22000</v>
          </cell>
        </row>
        <row r="1426">
          <cell r="I1426" t="str">
            <v>유리ED5488</v>
          </cell>
          <cell r="J1426">
            <v>25000</v>
          </cell>
        </row>
        <row r="1427">
          <cell r="I1427" t="str">
            <v>유리ED5966</v>
          </cell>
          <cell r="J1427">
            <v>22000</v>
          </cell>
        </row>
        <row r="1428">
          <cell r="I1428" t="str">
            <v>유리ED5988</v>
          </cell>
          <cell r="J1428">
            <v>25000</v>
          </cell>
        </row>
        <row r="1429">
          <cell r="I1429" t="str">
            <v>유리ED950</v>
          </cell>
          <cell r="J1429">
            <v>40000</v>
          </cell>
        </row>
        <row r="1430">
          <cell r="I1430" t="str">
            <v>유리ED912</v>
          </cell>
          <cell r="J1430">
            <v>28000</v>
          </cell>
        </row>
        <row r="1431">
          <cell r="I1431" t="str">
            <v>유리ED916</v>
          </cell>
          <cell r="J1431">
            <v>43000</v>
          </cell>
        </row>
        <row r="1432">
          <cell r="I1432" t="str">
            <v>유리EZ016</v>
          </cell>
          <cell r="J1432">
            <v>30000</v>
          </cell>
        </row>
        <row r="1433">
          <cell r="I1433" t="str">
            <v>유리TD008</v>
          </cell>
          <cell r="J1433">
            <v>30000</v>
          </cell>
        </row>
        <row r="1434">
          <cell r="I1434" t="str">
            <v>유리TD010</v>
          </cell>
          <cell r="J1434">
            <v>35000</v>
          </cell>
        </row>
        <row r="1435">
          <cell r="I1435" t="str">
            <v>유리TD012</v>
          </cell>
          <cell r="J1435">
            <v>37000</v>
          </cell>
        </row>
        <row r="1436">
          <cell r="I1436" t="str">
            <v>유리TD014</v>
          </cell>
          <cell r="J1436">
            <v>42000</v>
          </cell>
        </row>
        <row r="1437">
          <cell r="I1437" t="str">
            <v>유리TD016</v>
          </cell>
          <cell r="J1437">
            <v>47000</v>
          </cell>
        </row>
        <row r="1438">
          <cell r="I1438" t="str">
            <v>유리TD018</v>
          </cell>
          <cell r="J1438">
            <v>52000</v>
          </cell>
        </row>
        <row r="1439">
          <cell r="I1439" t="str">
            <v>유리TD108</v>
          </cell>
          <cell r="J1439">
            <v>23000</v>
          </cell>
        </row>
        <row r="1440">
          <cell r="I1440" t="str">
            <v>유리TD110</v>
          </cell>
          <cell r="J1440">
            <v>28000</v>
          </cell>
        </row>
        <row r="1441">
          <cell r="I1441" t="str">
            <v>유리TD112</v>
          </cell>
          <cell r="J1441">
            <v>30000</v>
          </cell>
        </row>
        <row r="1442">
          <cell r="I1442" t="str">
            <v>유리TD114</v>
          </cell>
          <cell r="J1442">
            <v>35000</v>
          </cell>
        </row>
        <row r="1443">
          <cell r="I1443" t="str">
            <v>유리TD116</v>
          </cell>
          <cell r="J1443">
            <v>40000</v>
          </cell>
        </row>
        <row r="1444">
          <cell r="I1444" t="str">
            <v>유리TD118</v>
          </cell>
          <cell r="J1444">
            <v>43000</v>
          </cell>
        </row>
        <row r="1445">
          <cell r="I1445" t="str">
            <v>유리TD912</v>
          </cell>
          <cell r="J1445">
            <v>27000</v>
          </cell>
        </row>
        <row r="1446">
          <cell r="I1446" t="str">
            <v>유리TD916</v>
          </cell>
          <cell r="J1446">
            <v>40000</v>
          </cell>
        </row>
        <row r="1447">
          <cell r="I1447" t="str">
            <v>유리TD990</v>
          </cell>
          <cell r="J1447">
            <v>42000</v>
          </cell>
        </row>
        <row r="1448">
          <cell r="I1448" t="str">
            <v>유리TD966</v>
          </cell>
          <cell r="J1448">
            <v>32000</v>
          </cell>
        </row>
        <row r="1449">
          <cell r="I1449" t="str">
            <v>유리TD988</v>
          </cell>
          <cell r="J1449">
            <v>43000</v>
          </cell>
        </row>
        <row r="1450">
          <cell r="I1450" t="str">
            <v>유리TD412</v>
          </cell>
          <cell r="J1450">
            <v>20000</v>
          </cell>
        </row>
        <row r="1451">
          <cell r="I1451" t="str">
            <v>유리TD508</v>
          </cell>
          <cell r="J1451">
            <v>46000</v>
          </cell>
        </row>
        <row r="1452">
          <cell r="I1452" t="str">
            <v>유리TD507</v>
          </cell>
          <cell r="J1452">
            <v>46000</v>
          </cell>
        </row>
        <row r="1453">
          <cell r="I1453" t="str">
            <v>유리TD518</v>
          </cell>
          <cell r="J1453">
            <v>35000</v>
          </cell>
        </row>
        <row r="1454">
          <cell r="I1454" t="str">
            <v>유리TD516</v>
          </cell>
          <cell r="J1454">
            <v>30000</v>
          </cell>
        </row>
        <row r="1455">
          <cell r="I1455" t="str">
            <v>유리NT0006</v>
          </cell>
          <cell r="J1455">
            <v>18000</v>
          </cell>
        </row>
        <row r="1456">
          <cell r="I1456" t="str">
            <v>유리NT0008</v>
          </cell>
          <cell r="J1456">
            <v>23000</v>
          </cell>
        </row>
        <row r="1457">
          <cell r="I1457" t="str">
            <v>유리NT0010</v>
          </cell>
          <cell r="J1457">
            <v>28000</v>
          </cell>
        </row>
        <row r="1458">
          <cell r="I1458" t="str">
            <v>유리NT0012</v>
          </cell>
          <cell r="J1458">
            <v>32000</v>
          </cell>
        </row>
        <row r="1459">
          <cell r="I1459" t="str">
            <v>유리NT0016</v>
          </cell>
          <cell r="J1459">
            <v>43000</v>
          </cell>
        </row>
        <row r="1460">
          <cell r="I1460" t="str">
            <v>유리NT0018</v>
          </cell>
          <cell r="J1460">
            <v>45000</v>
          </cell>
        </row>
        <row r="1461">
          <cell r="I1461" t="str">
            <v>유리NT0106</v>
          </cell>
          <cell r="J1461">
            <v>18000</v>
          </cell>
        </row>
        <row r="1462">
          <cell r="I1462" t="str">
            <v>유리NT0108</v>
          </cell>
          <cell r="J1462">
            <v>22000</v>
          </cell>
        </row>
        <row r="1463">
          <cell r="I1463" t="str">
            <v>유리NT0110</v>
          </cell>
          <cell r="J1463">
            <v>23000</v>
          </cell>
        </row>
        <row r="1464">
          <cell r="I1464" t="str">
            <v>유리NT0112</v>
          </cell>
          <cell r="J1464">
            <v>25000</v>
          </cell>
        </row>
        <row r="1465">
          <cell r="I1465" t="str">
            <v>유리NT0114</v>
          </cell>
          <cell r="J1465">
            <v>30000</v>
          </cell>
        </row>
        <row r="1466">
          <cell r="I1466" t="str">
            <v>유리NT0116</v>
          </cell>
          <cell r="J1466">
            <v>34000</v>
          </cell>
        </row>
        <row r="1467">
          <cell r="I1467" t="str">
            <v>유리NT0118</v>
          </cell>
          <cell r="J1467">
            <v>38000</v>
          </cell>
        </row>
        <row r="1468">
          <cell r="I1468" t="str">
            <v>유리NT966</v>
          </cell>
          <cell r="J1468">
            <v>40000</v>
          </cell>
        </row>
        <row r="1469">
          <cell r="I1469" t="str">
            <v>유리NT5566</v>
          </cell>
          <cell r="J1469">
            <v>47000</v>
          </cell>
        </row>
        <row r="1470">
          <cell r="I1470" t="str">
            <v>유리NT988</v>
          </cell>
          <cell r="J1470">
            <v>45000</v>
          </cell>
        </row>
        <row r="1471">
          <cell r="I1471" t="str">
            <v>유리NT912</v>
          </cell>
          <cell r="J1471">
            <v>28000</v>
          </cell>
        </row>
        <row r="1472">
          <cell r="I1472" t="str">
            <v>유리NT916</v>
          </cell>
          <cell r="J1472">
            <v>38000</v>
          </cell>
        </row>
        <row r="1473">
          <cell r="I1473" t="str">
            <v>유리NT918</v>
          </cell>
          <cell r="J1473">
            <v>45000</v>
          </cell>
        </row>
        <row r="1474">
          <cell r="I1474" t="str">
            <v>유리NT5586</v>
          </cell>
          <cell r="J1474">
            <v>50000</v>
          </cell>
        </row>
        <row r="1475">
          <cell r="I1475" t="str">
            <v>유리NT5588</v>
          </cell>
          <cell r="J1475">
            <v>52000</v>
          </cell>
        </row>
        <row r="1476">
          <cell r="I1476" t="str">
            <v>유리YD018</v>
          </cell>
          <cell r="J1476">
            <v>60000</v>
          </cell>
        </row>
        <row r="1477">
          <cell r="I1477" t="str">
            <v>유리YD412</v>
          </cell>
          <cell r="J1477">
            <v>25000</v>
          </cell>
        </row>
        <row r="1478">
          <cell r="I1478" t="str">
            <v>유리YD990</v>
          </cell>
          <cell r="J1478">
            <v>40000</v>
          </cell>
        </row>
        <row r="1479">
          <cell r="I1479" t="str">
            <v>유리CR009</v>
          </cell>
          <cell r="J1479">
            <v>27000</v>
          </cell>
        </row>
        <row r="1480">
          <cell r="I1480" t="str">
            <v>유리CR012</v>
          </cell>
          <cell r="J1480">
            <v>40000</v>
          </cell>
        </row>
        <row r="1481">
          <cell r="I1481" t="str">
            <v>유리CR018</v>
          </cell>
          <cell r="J1481">
            <v>48000</v>
          </cell>
        </row>
        <row r="1482">
          <cell r="I1482" t="str">
            <v>유리CR024</v>
          </cell>
          <cell r="J1482">
            <v>75000</v>
          </cell>
        </row>
        <row r="1483">
          <cell r="I1483" t="str">
            <v>유리SR009</v>
          </cell>
          <cell r="J1483">
            <v>25000</v>
          </cell>
        </row>
        <row r="1484">
          <cell r="I1484" t="str">
            <v>유리SR012</v>
          </cell>
          <cell r="J1484">
            <v>40000</v>
          </cell>
        </row>
        <row r="1485">
          <cell r="I1485" t="str">
            <v>유리SR018</v>
          </cell>
          <cell r="J1485">
            <v>46000</v>
          </cell>
        </row>
        <row r="1486">
          <cell r="I1486" t="str">
            <v>유리SR024S</v>
          </cell>
          <cell r="J1486">
            <v>62000</v>
          </cell>
        </row>
        <row r="1487">
          <cell r="I1487" t="str">
            <v>유리SR024</v>
          </cell>
          <cell r="J1487">
            <v>70000</v>
          </cell>
        </row>
        <row r="1488">
          <cell r="I1488" t="str">
            <v>유리SR032</v>
          </cell>
          <cell r="J1488">
            <v>85000</v>
          </cell>
        </row>
        <row r="1489">
          <cell r="I1489" t="str">
            <v>유리PD018</v>
          </cell>
          <cell r="J1489">
            <v>56000</v>
          </cell>
        </row>
        <row r="1490">
          <cell r="I1490" t="str">
            <v>유리PD021</v>
          </cell>
          <cell r="J1490">
            <v>72000</v>
          </cell>
        </row>
        <row r="1491">
          <cell r="I1491" t="str">
            <v>유리PD414</v>
          </cell>
          <cell r="J1491">
            <v>28000</v>
          </cell>
        </row>
        <row r="1492">
          <cell r="I1492" t="str">
            <v>유리EL0112</v>
          </cell>
          <cell r="J1492">
            <v>25000</v>
          </cell>
        </row>
        <row r="1493">
          <cell r="I1493" t="str">
            <v>유리EL0104</v>
          </cell>
          <cell r="J1493">
            <v>15000</v>
          </cell>
        </row>
        <row r="1494">
          <cell r="I1494" t="str">
            <v>유리CL0207</v>
          </cell>
          <cell r="J1494">
            <v>26000</v>
          </cell>
        </row>
        <row r="1495">
          <cell r="I1495" t="str">
            <v>유리CL0212</v>
          </cell>
          <cell r="J1495">
            <v>25000</v>
          </cell>
        </row>
        <row r="1496">
          <cell r="I1496" t="str">
            <v>유리CL0204</v>
          </cell>
          <cell r="J1496">
            <v>18000</v>
          </cell>
        </row>
        <row r="1497">
          <cell r="I1497" t="str">
            <v>유리LD021</v>
          </cell>
          <cell r="J1497">
            <v>70000</v>
          </cell>
        </row>
        <row r="1498">
          <cell r="I1498" t="str">
            <v>유리LD018</v>
          </cell>
          <cell r="J1498">
            <v>45000</v>
          </cell>
        </row>
        <row r="1499">
          <cell r="I1499" t="str">
            <v>유리LZ01</v>
          </cell>
          <cell r="J1499">
            <v>40000</v>
          </cell>
        </row>
        <row r="1500">
          <cell r="I1500" t="str">
            <v>유리LZ11</v>
          </cell>
          <cell r="J1500">
            <v>30000</v>
          </cell>
        </row>
        <row r="1501">
          <cell r="I1501" t="str">
            <v>유리LL016</v>
          </cell>
          <cell r="J1501">
            <v>45000</v>
          </cell>
        </row>
        <row r="1502">
          <cell r="I1502" t="str">
            <v>유리LL008</v>
          </cell>
          <cell r="J1502">
            <v>25000</v>
          </cell>
        </row>
        <row r="1503">
          <cell r="I1503" t="str">
            <v>유리LL0007</v>
          </cell>
          <cell r="J1503">
            <v>18000</v>
          </cell>
        </row>
        <row r="1504">
          <cell r="I1504" t="str">
            <v>유리CR1107</v>
          </cell>
          <cell r="J1504">
            <v>18000</v>
          </cell>
        </row>
        <row r="1505">
          <cell r="I1505" t="str">
            <v>유리CR1115</v>
          </cell>
          <cell r="J1505">
            <v>25000</v>
          </cell>
        </row>
        <row r="1506">
          <cell r="I1506" t="str">
            <v>유리CR1166</v>
          </cell>
          <cell r="J1506">
            <v>25000</v>
          </cell>
        </row>
        <row r="1507">
          <cell r="I1507" t="str">
            <v>유리CR1007</v>
          </cell>
          <cell r="J1507">
            <v>20000</v>
          </cell>
        </row>
        <row r="1508">
          <cell r="I1508" t="str">
            <v>유리CR1015</v>
          </cell>
          <cell r="J1508">
            <v>40000</v>
          </cell>
        </row>
        <row r="1509">
          <cell r="I1509" t="str">
            <v>유리CR1066</v>
          </cell>
          <cell r="J1509">
            <v>45000</v>
          </cell>
        </row>
        <row r="1510">
          <cell r="I1510" t="str">
            <v>유리CR3118</v>
          </cell>
          <cell r="J1510">
            <v>30000</v>
          </cell>
        </row>
        <row r="1511">
          <cell r="I1511" t="str">
            <v>유리SD008</v>
          </cell>
          <cell r="J1511">
            <v>23000</v>
          </cell>
        </row>
        <row r="1512">
          <cell r="I1512" t="str">
            <v>유리SD008L</v>
          </cell>
          <cell r="J1512">
            <v>23000</v>
          </cell>
        </row>
        <row r="1513">
          <cell r="I1513" t="str">
            <v>유리SD008R</v>
          </cell>
          <cell r="J1513">
            <v>23000</v>
          </cell>
        </row>
        <row r="1514">
          <cell r="I1514" t="str">
            <v>유리SD012</v>
          </cell>
          <cell r="J1514">
            <v>30000</v>
          </cell>
        </row>
        <row r="1515">
          <cell r="I1515" t="str">
            <v>유리SD012L</v>
          </cell>
          <cell r="J1515">
            <v>30000</v>
          </cell>
        </row>
        <row r="1516">
          <cell r="I1516" t="str">
            <v>유리SD012R</v>
          </cell>
          <cell r="J1516">
            <v>30000</v>
          </cell>
        </row>
        <row r="1517">
          <cell r="I1517" t="str">
            <v>유리SD014</v>
          </cell>
          <cell r="J1517">
            <v>40000</v>
          </cell>
        </row>
        <row r="1518">
          <cell r="I1518" t="str">
            <v>유리SD014L</v>
          </cell>
          <cell r="J1518">
            <v>40000</v>
          </cell>
        </row>
        <row r="1519">
          <cell r="I1519" t="str">
            <v>유리SD014R</v>
          </cell>
          <cell r="J1519">
            <v>40000</v>
          </cell>
        </row>
        <row r="1520">
          <cell r="I1520" t="str">
            <v>유리SD016</v>
          </cell>
          <cell r="J1520">
            <v>50000</v>
          </cell>
        </row>
        <row r="1521">
          <cell r="I1521" t="str">
            <v>유리SD016R</v>
          </cell>
          <cell r="J1521">
            <v>50000</v>
          </cell>
        </row>
        <row r="1522">
          <cell r="I1522" t="str">
            <v>유리SD016L</v>
          </cell>
          <cell r="J1522">
            <v>50000</v>
          </cell>
        </row>
        <row r="1523">
          <cell r="I1523" t="str">
            <v>유리SD316R</v>
          </cell>
          <cell r="J1523">
            <v>60000</v>
          </cell>
        </row>
        <row r="1524">
          <cell r="I1524" t="str">
            <v>유리SD316L</v>
          </cell>
          <cell r="J1524">
            <v>60000</v>
          </cell>
        </row>
        <row r="1525">
          <cell r="I1525" t="str">
            <v>유리SD507</v>
          </cell>
          <cell r="J1525">
            <v>40000</v>
          </cell>
        </row>
        <row r="1526">
          <cell r="I1526" t="str">
            <v>유리SD517</v>
          </cell>
          <cell r="J1526">
            <v>30000</v>
          </cell>
        </row>
        <row r="1527">
          <cell r="I1527" t="str">
            <v>유리SD547</v>
          </cell>
          <cell r="J1527">
            <v>18000</v>
          </cell>
        </row>
        <row r="1528">
          <cell r="I1528" t="str">
            <v>유리SD597</v>
          </cell>
          <cell r="J1528">
            <v>23000</v>
          </cell>
        </row>
        <row r="1529">
          <cell r="I1529" t="str">
            <v>유리SD406L</v>
          </cell>
          <cell r="J1529">
            <v>15000</v>
          </cell>
        </row>
        <row r="1530">
          <cell r="I1530" t="str">
            <v>유리SD406R</v>
          </cell>
          <cell r="J1530">
            <v>15000</v>
          </cell>
        </row>
        <row r="1531">
          <cell r="I1531" t="str">
            <v>유리SD912</v>
          </cell>
          <cell r="J1531">
            <v>23000</v>
          </cell>
        </row>
        <row r="1532">
          <cell r="I1532" t="str">
            <v>유리SD955</v>
          </cell>
          <cell r="J1532">
            <v>20000</v>
          </cell>
        </row>
        <row r="1533">
          <cell r="I1533" t="str">
            <v>유리SD977</v>
          </cell>
          <cell r="J1533">
            <v>34000</v>
          </cell>
        </row>
        <row r="1534">
          <cell r="I1534" t="str">
            <v>유리SD927L</v>
          </cell>
          <cell r="J1534">
            <v>40000</v>
          </cell>
        </row>
        <row r="1535">
          <cell r="I1535" t="str">
            <v>유리SD927R</v>
          </cell>
          <cell r="J1535">
            <v>40000</v>
          </cell>
        </row>
        <row r="1536">
          <cell r="I1536" t="str">
            <v>유리SD990</v>
          </cell>
          <cell r="J1536">
            <v>42000</v>
          </cell>
        </row>
        <row r="1537">
          <cell r="I1537" t="str">
            <v>유리SD0300</v>
          </cell>
          <cell r="J1537">
            <v>15000</v>
          </cell>
        </row>
        <row r="1538">
          <cell r="I1538" t="str">
            <v>유리SD662</v>
          </cell>
          <cell r="J1538">
            <v>18000</v>
          </cell>
        </row>
        <row r="1539">
          <cell r="I1539" t="str">
            <v>유리IT0008</v>
          </cell>
          <cell r="J1539">
            <v>24000</v>
          </cell>
        </row>
        <row r="1540">
          <cell r="I1540" t="str">
            <v>유리IT0008L</v>
          </cell>
          <cell r="J1540">
            <v>24000</v>
          </cell>
        </row>
        <row r="1541">
          <cell r="I1541" t="str">
            <v>유리IT0008R</v>
          </cell>
          <cell r="J1541">
            <v>24000</v>
          </cell>
        </row>
        <row r="1542">
          <cell r="I1542" t="str">
            <v>유리IT0010</v>
          </cell>
          <cell r="J1542">
            <v>30000</v>
          </cell>
        </row>
        <row r="1543">
          <cell r="I1543" t="str">
            <v>유리IT0010L</v>
          </cell>
          <cell r="J1543">
            <v>30000</v>
          </cell>
        </row>
        <row r="1544">
          <cell r="I1544" t="str">
            <v>유리IT0010R</v>
          </cell>
          <cell r="J1544">
            <v>30000</v>
          </cell>
        </row>
        <row r="1545">
          <cell r="I1545" t="str">
            <v>유리IT0012</v>
          </cell>
          <cell r="J1545">
            <v>32000</v>
          </cell>
        </row>
        <row r="1546">
          <cell r="I1546" t="str">
            <v>유리IT0012L</v>
          </cell>
          <cell r="J1546">
            <v>32000</v>
          </cell>
        </row>
        <row r="1547">
          <cell r="I1547" t="str">
            <v>유리IT0012R</v>
          </cell>
          <cell r="J1547">
            <v>32000</v>
          </cell>
        </row>
        <row r="1548">
          <cell r="I1548" t="str">
            <v>유리IT0116</v>
          </cell>
          <cell r="J1548">
            <v>38000</v>
          </cell>
        </row>
        <row r="1549">
          <cell r="I1549" t="str">
            <v>유리IT0118</v>
          </cell>
          <cell r="J1549">
            <v>40000</v>
          </cell>
        </row>
        <row r="1550">
          <cell r="I1550" t="str">
            <v>유리IT5066</v>
          </cell>
          <cell r="J1550">
            <v>42000</v>
          </cell>
        </row>
        <row r="1551">
          <cell r="I1551" t="str">
            <v>유리IT5077</v>
          </cell>
          <cell r="J1551">
            <v>45000</v>
          </cell>
        </row>
        <row r="1552">
          <cell r="I1552" t="str">
            <v>유리IT912</v>
          </cell>
          <cell r="J1552">
            <v>27000</v>
          </cell>
        </row>
        <row r="1553">
          <cell r="I1553" t="str">
            <v>유리IT916</v>
          </cell>
          <cell r="J1553">
            <v>43000</v>
          </cell>
        </row>
        <row r="1554">
          <cell r="I1554" t="str">
            <v>유리IT966</v>
          </cell>
          <cell r="J1554">
            <v>28000</v>
          </cell>
        </row>
        <row r="1555">
          <cell r="I1555" t="str">
            <v>유리IT977</v>
          </cell>
          <cell r="J1555">
            <v>43000</v>
          </cell>
        </row>
        <row r="1556">
          <cell r="I1556" t="str">
            <v>유리IT926L</v>
          </cell>
          <cell r="J1556">
            <v>43000</v>
          </cell>
        </row>
        <row r="1557">
          <cell r="I1557" t="str">
            <v>유리IT926R</v>
          </cell>
          <cell r="J1557">
            <v>43000</v>
          </cell>
        </row>
        <row r="1558">
          <cell r="I1558" t="str">
            <v>유리IT927L</v>
          </cell>
          <cell r="J1558">
            <v>43000</v>
          </cell>
        </row>
        <row r="1559">
          <cell r="I1559" t="str">
            <v>유리IT927R</v>
          </cell>
          <cell r="J1559">
            <v>43000</v>
          </cell>
        </row>
        <row r="1560">
          <cell r="I1560" t="str">
            <v>유리IT912DL</v>
          </cell>
          <cell r="J1560">
            <v>38000</v>
          </cell>
        </row>
        <row r="1561">
          <cell r="I1561" t="str">
            <v>유리IT912DR</v>
          </cell>
          <cell r="J1561">
            <v>38000</v>
          </cell>
        </row>
        <row r="1562">
          <cell r="I1562" t="str">
            <v>유리IT918DL</v>
          </cell>
          <cell r="J1562">
            <v>43000</v>
          </cell>
        </row>
        <row r="1563">
          <cell r="I1563" t="str">
            <v>유리IT918DR</v>
          </cell>
          <cell r="J1563">
            <v>43000</v>
          </cell>
        </row>
        <row r="1564">
          <cell r="I1564" t="str">
            <v>유리IT912CL</v>
          </cell>
          <cell r="J1564">
            <v>38000</v>
          </cell>
        </row>
        <row r="1565">
          <cell r="I1565" t="str">
            <v>유리IT912CR</v>
          </cell>
          <cell r="J1565">
            <v>38000</v>
          </cell>
        </row>
        <row r="1566">
          <cell r="I1566" t="str">
            <v>유리IT918CL</v>
          </cell>
          <cell r="J1566">
            <v>43000</v>
          </cell>
        </row>
        <row r="1567">
          <cell r="I1567" t="str">
            <v>유리IT918CR</v>
          </cell>
          <cell r="J1567">
            <v>43000</v>
          </cell>
        </row>
        <row r="1568">
          <cell r="I1568" t="str">
            <v>유리IT2004</v>
          </cell>
          <cell r="J1568">
            <v>15000</v>
          </cell>
        </row>
        <row r="1569">
          <cell r="I1569" t="str">
            <v>유리IT2005</v>
          </cell>
          <cell r="J1569">
            <v>15000</v>
          </cell>
        </row>
        <row r="1570">
          <cell r="I1570" t="str">
            <v>유리IT2006</v>
          </cell>
          <cell r="J1570">
            <v>15000</v>
          </cell>
        </row>
        <row r="1571">
          <cell r="I1571" t="str">
            <v>유리IT2007</v>
          </cell>
          <cell r="J1571">
            <v>17000</v>
          </cell>
        </row>
        <row r="1572">
          <cell r="I1572" t="str">
            <v>유리IT2008</v>
          </cell>
          <cell r="J1572">
            <v>20000</v>
          </cell>
        </row>
        <row r="1573">
          <cell r="I1573" t="str">
            <v>유리IT2010</v>
          </cell>
          <cell r="J1573">
            <v>20000</v>
          </cell>
        </row>
        <row r="1574">
          <cell r="I1574" t="str">
            <v>유리IT2012</v>
          </cell>
          <cell r="J1574">
            <v>22000</v>
          </cell>
        </row>
        <row r="1575">
          <cell r="I1575" t="str">
            <v>유리IT2014</v>
          </cell>
          <cell r="J1575">
            <v>25000</v>
          </cell>
        </row>
        <row r="1576">
          <cell r="I1576" t="str">
            <v>유리IT2016</v>
          </cell>
          <cell r="J1576">
            <v>28000</v>
          </cell>
        </row>
        <row r="1577">
          <cell r="I1577" t="str">
            <v>유리IT2122</v>
          </cell>
          <cell r="J1577">
            <v>15000</v>
          </cell>
        </row>
        <row r="1578">
          <cell r="I1578" t="str">
            <v>유리IT2204</v>
          </cell>
          <cell r="J1578">
            <v>15000</v>
          </cell>
        </row>
        <row r="1579">
          <cell r="I1579" t="str">
            <v>유리IT2205</v>
          </cell>
          <cell r="J1579">
            <v>15000</v>
          </cell>
        </row>
        <row r="1580">
          <cell r="I1580" t="str">
            <v>유리IT2206</v>
          </cell>
          <cell r="J1580">
            <v>18000</v>
          </cell>
        </row>
        <row r="1581">
          <cell r="I1581" t="str">
            <v>유리IT2207</v>
          </cell>
          <cell r="J1581">
            <v>20000</v>
          </cell>
        </row>
        <row r="1582">
          <cell r="I1582" t="str">
            <v>유리IT2208</v>
          </cell>
          <cell r="J1582">
            <v>22000</v>
          </cell>
        </row>
        <row r="1583">
          <cell r="I1583" t="str">
            <v>유리IT2210</v>
          </cell>
          <cell r="J1583">
            <v>22000</v>
          </cell>
        </row>
        <row r="1584">
          <cell r="I1584" t="str">
            <v>유리IT2212</v>
          </cell>
          <cell r="J1584">
            <v>25000</v>
          </cell>
        </row>
        <row r="1585">
          <cell r="I1585" t="str">
            <v>유리PL0904</v>
          </cell>
          <cell r="J1585">
            <v>18000</v>
          </cell>
        </row>
        <row r="1586">
          <cell r="I1586" t="str">
            <v>유리PL0908</v>
          </cell>
          <cell r="J1586">
            <v>28000</v>
          </cell>
        </row>
        <row r="1587">
          <cell r="I1587" t="str">
            <v>유리PL0912</v>
          </cell>
          <cell r="J1587">
            <v>30000</v>
          </cell>
        </row>
        <row r="1588">
          <cell r="I1588" t="str">
            <v>유리PL0914</v>
          </cell>
          <cell r="J1588">
            <v>34000</v>
          </cell>
        </row>
        <row r="1589">
          <cell r="I1589" t="str">
            <v>유리CR2008</v>
          </cell>
          <cell r="J1589">
            <v>28000</v>
          </cell>
        </row>
        <row r="1590">
          <cell r="I1590" t="str">
            <v>유리CR2590</v>
          </cell>
          <cell r="J1590">
            <v>28000</v>
          </cell>
        </row>
        <row r="1591">
          <cell r="I1591" t="str">
            <v>유리CR2016</v>
          </cell>
          <cell r="J1591">
            <v>42000</v>
          </cell>
        </row>
        <row r="1592">
          <cell r="I1592" t="str">
            <v>유리CC1083</v>
          </cell>
          <cell r="J1592">
            <v>18000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49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산출"/>
      <sheetName val="원가"/>
      <sheetName val="집계표"/>
      <sheetName val="건축"/>
      <sheetName val="조경,토목"/>
      <sheetName val="해평견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0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151.xml><?xml version="1.0" encoding="utf-8"?>
<externalLink xmlns="http://schemas.openxmlformats.org/spreadsheetml/2006/main">
  <externalBook xmlns:r="http://schemas.openxmlformats.org/officeDocument/2006/relationships" r:id="rId1">
    <sheetNames>
      <sheetName val="내역서"/>
      <sheetName val="집계표"/>
      <sheetName val="공사원가"/>
      <sheetName val="원가(총괄)"/>
      <sheetName val="원가(건축)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2.xml><?xml version="1.0" encoding="utf-8"?>
<externalLink xmlns="http://schemas.openxmlformats.org/spreadsheetml/2006/main">
  <externalBook xmlns:r="http://schemas.openxmlformats.org/officeDocument/2006/relationships" r:id="rId1">
    <sheetNames>
      <sheetName val="VXXX"/>
      <sheetName val="표지"/>
      <sheetName val="내역서"/>
      <sheetName val="원가계산"/>
      <sheetName val="총괄"/>
      <sheetName val="전기"/>
      <sheetName val="기검"/>
      <sheetName val="기고"/>
      <sheetName val="기성(원가)"/>
      <sheetName val="기성"/>
      <sheetName val="총괄 (2)"/>
      <sheetName val="총괄대호"/>
      <sheetName val="대호"/>
      <sheetName val="동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53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목차"/>
      <sheetName val="원가계산 결과"/>
      <sheetName val="개요"/>
      <sheetName val="청소원가집계표"/>
      <sheetName val="청소재료비산출표"/>
      <sheetName val="청소노무비산출표"/>
      <sheetName val="청소직종별노임단가"/>
      <sheetName val="청소경비산출표"/>
      <sheetName val="청소작업평수기준표"/>
      <sheetName val="청소근무시간산출표"/>
      <sheetName val="경비원가집계표"/>
      <sheetName val="경비노무비출표"/>
      <sheetName val="경비제수당산출표"/>
      <sheetName val="경비원경비산출표"/>
      <sheetName val="경비복리후생비"/>
      <sheetName val="경비교육훈련비"/>
      <sheetName val="기관실원가집계표"/>
      <sheetName val="기관실노무비산출표"/>
      <sheetName val="기관실직종별노임단가"/>
      <sheetName val="기관실경비산출표"/>
      <sheetName val="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54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데이타"/>
    </sheetNames>
    <sheetDataSet>
      <sheetData sheetId="0" refreshError="1"/>
      <sheetData sheetId="1" refreshError="1"/>
    </sheetDataSet>
  </externalBook>
</externalLink>
</file>

<file path=xl/externalLinks/externalLink155.xml><?xml version="1.0" encoding="utf-8"?>
<externalLink xmlns="http://schemas.openxmlformats.org/spreadsheetml/2006/main">
  <externalBook xmlns:r="http://schemas.openxmlformats.org/officeDocument/2006/relationships" r:id="rId1">
    <sheetNames>
      <sheetName val="3.공통공사대비"/>
      <sheetName val="DATE"/>
    </sheetNames>
    <sheetDataSet>
      <sheetData sheetId="0"/>
      <sheetData sheetId="1" refreshError="1"/>
    </sheetDataSet>
  </externalBook>
</externalLink>
</file>

<file path=xl/externalLinks/externalLink156.xml><?xml version="1.0" encoding="utf-8"?>
<externalLink xmlns="http://schemas.openxmlformats.org/spreadsheetml/2006/main">
  <externalBook xmlns:r="http://schemas.openxmlformats.org/officeDocument/2006/relationships" r:id="rId1">
    <sheetNames>
      <sheetName val="기계경비(시간당)"/>
      <sheetName val="램머"/>
      <sheetName val="3.공통공사대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7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전체공내역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58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목차"/>
      <sheetName val="방침의의"/>
      <sheetName val="조직표"/>
      <sheetName val="안전지침"/>
      <sheetName val="시공안전"/>
      <sheetName val="교육종류"/>
      <sheetName val="교육총괄"/>
      <sheetName val="안전CYCLE"/>
      <sheetName val="안전사진양식"/>
      <sheetName val="비용"/>
      <sheetName val="비용2"/>
      <sheetName val="안전시설"/>
      <sheetName val="사진양식"/>
      <sheetName val="Sheet16"/>
      <sheetName val="Sheet16 (2)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159.xml><?xml version="1.0" encoding="utf-8"?>
<externalLink xmlns="http://schemas.openxmlformats.org/spreadsheetml/2006/main">
  <externalBook xmlns:r="http://schemas.openxmlformats.org/officeDocument/2006/relationships" r:id="rId1">
    <sheetNames>
      <sheetName val="기계경비(시간당)"/>
      <sheetName val="램머"/>
      <sheetName val="준검 내역서"/>
      <sheetName val="일위대가"/>
      <sheetName val="견적대비"/>
      <sheetName val="N賃率-職"/>
      <sheetName val="관급_File"/>
      <sheetName val="동원인원"/>
      <sheetName val="Price List"/>
      <sheetName val="2003 일위대가"/>
      <sheetName val="백암비스타내역"/>
      <sheetName val="민감도"/>
      <sheetName val="데이타"/>
      <sheetName val="식재인부"/>
      <sheetName val="지급자재"/>
      <sheetName val="공사원가계산서"/>
      <sheetName val="도급예산내역서총괄표"/>
      <sheetName val="공사명입력"/>
      <sheetName val="근로자자료입력"/>
      <sheetName val="참고자료"/>
      <sheetName val="평가데이터"/>
      <sheetName val="본사업"/>
      <sheetName val="Y-WORK"/>
      <sheetName val="DATE"/>
      <sheetName val="정공공사"/>
      <sheetName val="예산내~1"/>
      <sheetName val="고내분기~한림"/>
      <sheetName val="광령~경마장"/>
      <sheetName val="세기~광령"/>
      <sheetName val="중강당 내역"/>
      <sheetName val="총괄표"/>
      <sheetName val="노무비"/>
      <sheetName val="원가계산서 "/>
      <sheetName val="경산"/>
      <sheetName val="AS복구"/>
      <sheetName val="중기터파기"/>
      <sheetName val="변수값"/>
      <sheetName val="중기상차"/>
    </sheetNames>
    <sheetDataSet>
      <sheetData sheetId="0" refreshError="1">
        <row r="4">
          <cell r="D4">
            <v>52100</v>
          </cell>
        </row>
        <row r="7">
          <cell r="D7">
            <v>44700</v>
          </cell>
        </row>
        <row r="12">
          <cell r="D12">
            <v>52600</v>
          </cell>
        </row>
        <row r="21">
          <cell r="D21">
            <v>847.9</v>
          </cell>
        </row>
        <row r="28">
          <cell r="D28">
            <v>178000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60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161.xml><?xml version="1.0" encoding="utf-8"?>
<externalLink xmlns="http://schemas.openxmlformats.org/spreadsheetml/2006/main">
  <externalBook xmlns:r="http://schemas.openxmlformats.org/officeDocument/2006/relationships" r:id="rId1">
    <sheetNames>
      <sheetName val="단가표"/>
      <sheetName val="단가표1"/>
      <sheetName val="관급_File"/>
      <sheetName val="Index_File"/>
      <sheetName val="일위대가_수정"/>
      <sheetName val="일위대가_File"/>
      <sheetName val="제목_File"/>
      <sheetName val="공정집계"/>
      <sheetName val="공정_File"/>
      <sheetName val="국명_File"/>
      <sheetName val="간선명_File"/>
      <sheetName val="집계_File"/>
      <sheetName val="피스표_File"/>
      <sheetName val="총원가"/>
      <sheetName val="총원가 (2)"/>
      <sheetName val="공사원가"/>
      <sheetName val="내역서총괄"/>
      <sheetName val="내역서"/>
      <sheetName val="피스표_List"/>
      <sheetName val="피스표총괄"/>
      <sheetName val="피스표"/>
      <sheetName val="소요노력"/>
      <sheetName val="공구손료"/>
      <sheetName val="품_산출근거"/>
      <sheetName val="지입자재"/>
      <sheetName val="일위대가"/>
      <sheetName val="위험표시판"/>
      <sheetName val="운반비1"/>
      <sheetName val="경비"/>
      <sheetName val="공구_손료"/>
      <sheetName val="관급자재"/>
      <sheetName val="경쟁자재"/>
      <sheetName val="사급중량"/>
      <sheetName val="회수물자"/>
      <sheetName val="잔품내역"/>
      <sheetName val="잔품예정"/>
      <sheetName val="잔품예정(측판)"/>
      <sheetName val="철거내역"/>
      <sheetName val="관급중량"/>
      <sheetName val="지입중량"/>
      <sheetName val="C-직노1"/>
      <sheetName val="Sheet1"/>
      <sheetName val="D-경비1"/>
      <sheetName val="N賃率-職"/>
      <sheetName val=" HIT-&gt;HMC 견적(3900)"/>
      <sheetName val="기계경비(시간당)"/>
      <sheetName val="램머"/>
      <sheetName val="경산"/>
      <sheetName val="토사(PE)"/>
      <sheetName val=" 총괄내역서"/>
      <sheetName val="직재"/>
      <sheetName val="#REF"/>
      <sheetName val="Y-WORK"/>
      <sheetName val="파일의이용"/>
    </sheetNames>
    <sheetDataSet>
      <sheetData sheetId="0" refreshError="1"/>
      <sheetData sheetId="1" refreshError="1"/>
      <sheetData sheetId="2" refreshError="1">
        <row r="9">
          <cell r="G9" t="str">
            <v>회수물자</v>
          </cell>
          <cell r="H9" t="str">
            <v>내피</v>
          </cell>
          <cell r="K9" t="str">
            <v>외피</v>
          </cell>
          <cell r="N9" t="str">
            <v>드럼</v>
          </cell>
          <cell r="O9" t="str">
            <v>단위</v>
          </cell>
        </row>
        <row r="10">
          <cell r="A10" t="str">
            <v>번호</v>
          </cell>
          <cell r="B10" t="str">
            <v>자재명</v>
          </cell>
          <cell r="C10" t="str">
            <v>규격</v>
          </cell>
          <cell r="D10" t="str">
            <v>단위</v>
          </cell>
          <cell r="E10" t="str">
            <v>단가</v>
          </cell>
          <cell r="F10" t="str">
            <v>피스표</v>
          </cell>
          <cell r="G10" t="str">
            <v>규격</v>
          </cell>
          <cell r="H10" t="str">
            <v>대</v>
          </cell>
          <cell r="I10" t="str">
            <v>중</v>
          </cell>
          <cell r="J10" t="str">
            <v>소</v>
          </cell>
          <cell r="K10" t="str">
            <v>대</v>
          </cell>
          <cell r="L10" t="str">
            <v>중</v>
          </cell>
          <cell r="M10" t="str">
            <v>소</v>
          </cell>
          <cell r="N10" t="str">
            <v>중량</v>
          </cell>
          <cell r="O10" t="str">
            <v>중량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  <cell r="B15" t="str">
            <v>케이블 FS/JF</v>
          </cell>
          <cell r="C15" t="str">
            <v>0.65-3P</v>
          </cell>
          <cell r="D15" t="str">
            <v>m</v>
          </cell>
          <cell r="E15">
            <v>930</v>
          </cell>
          <cell r="F15" t="str">
            <v>Y</v>
          </cell>
          <cell r="G15" t="str">
            <v>6-라</v>
          </cell>
          <cell r="J15">
            <v>26</v>
          </cell>
          <cell r="M15">
            <v>25</v>
          </cell>
          <cell r="N15">
            <v>131</v>
          </cell>
          <cell r="O15">
            <v>0.08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  <cell r="B20" t="str">
            <v>케이블 FS/JF</v>
          </cell>
          <cell r="C20" t="str">
            <v>0.65-12P</v>
          </cell>
          <cell r="D20" t="str">
            <v>m</v>
          </cell>
          <cell r="E20">
            <v>1554</v>
          </cell>
          <cell r="F20" t="str">
            <v>Y</v>
          </cell>
          <cell r="G20" t="str">
            <v>6-라</v>
          </cell>
          <cell r="J20">
            <v>26</v>
          </cell>
          <cell r="M20">
            <v>25</v>
          </cell>
          <cell r="N20">
            <v>251</v>
          </cell>
          <cell r="O20">
            <v>0.21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케이블 FS/JF</v>
          </cell>
          <cell r="C25" t="str">
            <v>0.65-15P</v>
          </cell>
          <cell r="D25" t="str">
            <v>m</v>
          </cell>
          <cell r="E25">
            <v>1559</v>
          </cell>
          <cell r="F25" t="str">
            <v>Y</v>
          </cell>
          <cell r="G25" t="str">
            <v>6-라</v>
          </cell>
          <cell r="J25">
            <v>26</v>
          </cell>
          <cell r="M25">
            <v>25</v>
          </cell>
          <cell r="N25">
            <v>360</v>
          </cell>
          <cell r="O25">
            <v>0.25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  <cell r="B30" t="str">
            <v>케이블 FS/JF</v>
          </cell>
          <cell r="C30" t="str">
            <v>0.65-25P</v>
          </cell>
          <cell r="D30" t="str">
            <v>m</v>
          </cell>
          <cell r="E30">
            <v>2134</v>
          </cell>
          <cell r="F30" t="str">
            <v>Y</v>
          </cell>
          <cell r="G30" t="str">
            <v>7-다</v>
          </cell>
          <cell r="J30">
            <v>25</v>
          </cell>
          <cell r="M30">
            <v>28</v>
          </cell>
          <cell r="N30">
            <v>572</v>
          </cell>
          <cell r="O30">
            <v>0.39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  <cell r="B35" t="str">
            <v>케이블 FS/JF</v>
          </cell>
          <cell r="C35" t="str">
            <v>0.65-30P</v>
          </cell>
          <cell r="D35" t="str">
            <v>m</v>
          </cell>
          <cell r="E35">
            <v>2150</v>
          </cell>
          <cell r="F35" t="str">
            <v>Y</v>
          </cell>
          <cell r="G35" t="str">
            <v>7-다</v>
          </cell>
          <cell r="J35">
            <v>25</v>
          </cell>
          <cell r="M35">
            <v>28</v>
          </cell>
          <cell r="N35">
            <v>572</v>
          </cell>
          <cell r="O35">
            <v>0.39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  <cell r="B40" t="str">
            <v>케이블 FS/JF</v>
          </cell>
          <cell r="C40" t="str">
            <v>0.65-50P</v>
          </cell>
          <cell r="D40" t="str">
            <v>m</v>
          </cell>
          <cell r="E40">
            <v>2770</v>
          </cell>
          <cell r="F40" t="str">
            <v>Y</v>
          </cell>
          <cell r="G40" t="str">
            <v>9-나</v>
          </cell>
          <cell r="I40">
            <v>39</v>
          </cell>
          <cell r="L40">
            <v>34</v>
          </cell>
          <cell r="N40">
            <v>956</v>
          </cell>
          <cell r="O40">
            <v>0.66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  <cell r="B45" t="str">
            <v>케이블 FS/JF</v>
          </cell>
          <cell r="C45" t="str">
            <v>0.65-100P</v>
          </cell>
          <cell r="D45" t="str">
            <v>m</v>
          </cell>
          <cell r="E45">
            <v>4460</v>
          </cell>
          <cell r="F45" t="str">
            <v>Y</v>
          </cell>
          <cell r="G45" t="str">
            <v>10-다</v>
          </cell>
          <cell r="I45">
            <v>51</v>
          </cell>
          <cell r="L45">
            <v>31</v>
          </cell>
          <cell r="N45">
            <v>1844</v>
          </cell>
          <cell r="O45">
            <v>1.22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  <cell r="B50" t="str">
            <v>케이블 FS/JF</v>
          </cell>
          <cell r="C50" t="str">
            <v>0.65-200P</v>
          </cell>
          <cell r="D50" t="str">
            <v>m</v>
          </cell>
          <cell r="E50">
            <v>9266</v>
          </cell>
          <cell r="F50" t="str">
            <v>Y</v>
          </cell>
          <cell r="G50" t="str">
            <v>10-다</v>
          </cell>
          <cell r="I50">
            <v>51</v>
          </cell>
          <cell r="L50">
            <v>31</v>
          </cell>
          <cell r="N50">
            <v>1580</v>
          </cell>
          <cell r="O50">
            <v>2.2799999999999998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  <cell r="B55" t="str">
            <v>케이블 FS/JF</v>
          </cell>
          <cell r="C55" t="str">
            <v>0.65-300P</v>
          </cell>
          <cell r="D55" t="str">
            <v>m</v>
          </cell>
          <cell r="E55">
            <v>12646</v>
          </cell>
          <cell r="F55" t="str">
            <v>Y</v>
          </cell>
          <cell r="G55" t="str">
            <v>13-다</v>
          </cell>
          <cell r="I55">
            <v>40</v>
          </cell>
          <cell r="L55">
            <v>39</v>
          </cell>
          <cell r="N55">
            <v>1681</v>
          </cell>
          <cell r="O55">
            <v>3.36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  <cell r="B60" t="str">
            <v>케이블 FS/JF</v>
          </cell>
          <cell r="C60" t="str">
            <v>0.65-400P</v>
          </cell>
          <cell r="D60" t="str">
            <v>m</v>
          </cell>
          <cell r="E60">
            <v>16805</v>
          </cell>
          <cell r="F60" t="str">
            <v>Y</v>
          </cell>
          <cell r="G60" t="str">
            <v>13-나</v>
          </cell>
          <cell r="I60">
            <v>43</v>
          </cell>
          <cell r="L60">
            <v>39</v>
          </cell>
          <cell r="N60">
            <v>1675</v>
          </cell>
          <cell r="O60">
            <v>4.45</v>
          </cell>
        </row>
        <row r="61">
          <cell r="A61">
            <v>61</v>
          </cell>
          <cell r="B61" t="str">
            <v>케이블 FS/JF</v>
          </cell>
          <cell r="C61" t="str">
            <v>0.65-400P</v>
          </cell>
          <cell r="D61" t="str">
            <v>m</v>
          </cell>
          <cell r="E61">
            <v>16805</v>
          </cell>
          <cell r="F61" t="str">
            <v>Y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  <cell r="B70" t="str">
            <v>케이블 FS/JF</v>
          </cell>
          <cell r="C70" t="str">
            <v>0.65-600P</v>
          </cell>
          <cell r="D70" t="str">
            <v>m</v>
          </cell>
          <cell r="E70">
            <v>24698</v>
          </cell>
          <cell r="F70" t="str">
            <v>Y</v>
          </cell>
          <cell r="G70" t="str">
            <v>14-다</v>
          </cell>
          <cell r="H70">
            <v>47</v>
          </cell>
          <cell r="K70">
            <v>47</v>
          </cell>
          <cell r="N70">
            <v>2504</v>
          </cell>
          <cell r="O70">
            <v>9.99</v>
          </cell>
        </row>
        <row r="71">
          <cell r="A71">
            <v>71</v>
          </cell>
        </row>
        <row r="72">
          <cell r="A72">
            <v>72</v>
          </cell>
          <cell r="B72" t="str">
            <v>케이블 FS/JF 직매</v>
          </cell>
          <cell r="C72" t="str">
            <v>0.9-200P</v>
          </cell>
          <cell r="D72" t="str">
            <v>m</v>
          </cell>
          <cell r="F72" t="str">
            <v>Y</v>
          </cell>
          <cell r="G72" t="str">
            <v>17-라</v>
          </cell>
          <cell r="H72">
            <v>64</v>
          </cell>
          <cell r="K72">
            <v>64</v>
          </cell>
          <cell r="N72">
            <v>2274</v>
          </cell>
          <cell r="O72">
            <v>3.67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  <cell r="B75" t="str">
            <v>케이블 FS/JF 직매</v>
          </cell>
          <cell r="C75" t="str">
            <v>0.65-3P</v>
          </cell>
          <cell r="D75" t="str">
            <v>m</v>
          </cell>
          <cell r="F75" t="str">
            <v>Y</v>
          </cell>
          <cell r="G75" t="str">
            <v>6-라</v>
          </cell>
          <cell r="J75">
            <v>26</v>
          </cell>
          <cell r="M75">
            <v>25</v>
          </cell>
          <cell r="N75">
            <v>681</v>
          </cell>
          <cell r="O75">
            <v>0.51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  <cell r="B80" t="str">
            <v>케이블 FS/JF 직매</v>
          </cell>
          <cell r="C80" t="str">
            <v>0.65-12P</v>
          </cell>
          <cell r="D80" t="str">
            <v>m</v>
          </cell>
          <cell r="E80">
            <v>4186</v>
          </cell>
          <cell r="F80" t="str">
            <v>Y</v>
          </cell>
          <cell r="G80" t="str">
            <v>9-아</v>
          </cell>
          <cell r="I80">
            <v>46</v>
          </cell>
          <cell r="L80">
            <v>40</v>
          </cell>
          <cell r="N80">
            <v>1208</v>
          </cell>
          <cell r="O80">
            <v>1.36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  <cell r="B85" t="str">
            <v>케이블 FS/JF 직매</v>
          </cell>
          <cell r="C85" t="str">
            <v>0.65-15P</v>
          </cell>
          <cell r="D85" t="str">
            <v>m</v>
          </cell>
          <cell r="E85">
            <v>4569</v>
          </cell>
          <cell r="F85" t="str">
            <v>Y</v>
          </cell>
          <cell r="G85" t="str">
            <v>9-아</v>
          </cell>
          <cell r="I85">
            <v>46</v>
          </cell>
          <cell r="L85">
            <v>40</v>
          </cell>
          <cell r="N85">
            <v>1208</v>
          </cell>
          <cell r="O85">
            <v>1.36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  <cell r="B90" t="str">
            <v>케이블 FS/JF 직매</v>
          </cell>
          <cell r="C90" t="str">
            <v>0.65-25P</v>
          </cell>
          <cell r="D90" t="str">
            <v>m</v>
          </cell>
          <cell r="E90">
            <v>4801</v>
          </cell>
          <cell r="F90" t="str">
            <v>Y</v>
          </cell>
          <cell r="G90" t="str">
            <v>11-나</v>
          </cell>
          <cell r="I90">
            <v>38</v>
          </cell>
          <cell r="L90">
            <v>31</v>
          </cell>
          <cell r="N90">
            <v>1354</v>
          </cell>
          <cell r="O90">
            <v>1.02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  <cell r="B95" t="str">
            <v>케이블 FS/JF 직매</v>
          </cell>
          <cell r="C95" t="str">
            <v>0.65-30P</v>
          </cell>
          <cell r="D95" t="str">
            <v>m</v>
          </cell>
          <cell r="E95">
            <v>4760</v>
          </cell>
          <cell r="F95" t="str">
            <v>Y</v>
          </cell>
          <cell r="G95" t="str">
            <v>11-나</v>
          </cell>
          <cell r="I95">
            <v>38</v>
          </cell>
          <cell r="L95">
            <v>31</v>
          </cell>
          <cell r="N95">
            <v>1354</v>
          </cell>
          <cell r="O95">
            <v>1.02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  <cell r="B100" t="str">
            <v>케이블 FS/JF 직매</v>
          </cell>
          <cell r="C100" t="str">
            <v>0.65-50P</v>
          </cell>
          <cell r="D100" t="str">
            <v>m</v>
          </cell>
          <cell r="E100">
            <v>5070</v>
          </cell>
          <cell r="F100" t="str">
            <v>Y</v>
          </cell>
          <cell r="G100" t="str">
            <v>9-아</v>
          </cell>
          <cell r="I100">
            <v>46</v>
          </cell>
          <cell r="L100">
            <v>40</v>
          </cell>
          <cell r="N100">
            <v>1006</v>
          </cell>
          <cell r="O100">
            <v>1.76</v>
          </cell>
        </row>
        <row r="101">
          <cell r="A101">
            <v>101</v>
          </cell>
        </row>
        <row r="102">
          <cell r="A102">
            <v>102</v>
          </cell>
          <cell r="B102" t="str">
            <v>케이블 FS/JF 직매</v>
          </cell>
          <cell r="C102" t="str">
            <v>0.65-75P</v>
          </cell>
          <cell r="D102" t="str">
            <v>m</v>
          </cell>
          <cell r="E102">
            <v>6960</v>
          </cell>
          <cell r="F102" t="str">
            <v>Y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  <cell r="B105" t="str">
            <v>케이블 FS/JF 직매</v>
          </cell>
          <cell r="C105" t="str">
            <v>0.65-100P</v>
          </cell>
          <cell r="D105" t="str">
            <v>m</v>
          </cell>
          <cell r="E105">
            <v>7570</v>
          </cell>
          <cell r="F105" t="str">
            <v>Y</v>
          </cell>
          <cell r="G105" t="str">
            <v>11-다</v>
          </cell>
          <cell r="I105">
            <v>40</v>
          </cell>
          <cell r="L105">
            <v>31</v>
          </cell>
          <cell r="N105">
            <v>1287</v>
          </cell>
          <cell r="O105">
            <v>2.13</v>
          </cell>
        </row>
        <row r="106">
          <cell r="A106">
            <v>106</v>
          </cell>
        </row>
        <row r="107">
          <cell r="A107">
            <v>107</v>
          </cell>
          <cell r="B107" t="str">
            <v>케이블 FS/JF 직매</v>
          </cell>
          <cell r="C107" t="str">
            <v>0.65-150P</v>
          </cell>
          <cell r="D107" t="str">
            <v>m</v>
          </cell>
          <cell r="E107">
            <v>9090</v>
          </cell>
          <cell r="F107" t="str">
            <v>Y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  <cell r="B110" t="str">
            <v>케이블 FS/JF 직매</v>
          </cell>
          <cell r="C110" t="str">
            <v>0.65-200P</v>
          </cell>
          <cell r="D110" t="str">
            <v>m</v>
          </cell>
          <cell r="E110">
            <v>13736</v>
          </cell>
          <cell r="F110" t="str">
            <v>Y</v>
          </cell>
          <cell r="G110" t="str">
            <v>14-다</v>
          </cell>
          <cell r="I110">
            <v>52</v>
          </cell>
          <cell r="L110">
            <v>56</v>
          </cell>
          <cell r="N110">
            <v>1493</v>
          </cell>
          <cell r="O110">
            <v>2.2799999999999998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  <cell r="B115" t="str">
            <v>케이블 FS/JF 직매</v>
          </cell>
          <cell r="C115" t="str">
            <v>0.65-300P</v>
          </cell>
          <cell r="D115" t="str">
            <v>m</v>
          </cell>
          <cell r="E115">
            <v>19021</v>
          </cell>
          <cell r="F115" t="str">
            <v>Y</v>
          </cell>
          <cell r="G115" t="str">
            <v>14-다</v>
          </cell>
          <cell r="H115">
            <v>47</v>
          </cell>
          <cell r="K115">
            <v>47</v>
          </cell>
          <cell r="N115">
            <v>1624</v>
          </cell>
          <cell r="O115">
            <v>4.0999999999999996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  <cell r="B120" t="str">
            <v>케이블 FS/JF 직매</v>
          </cell>
          <cell r="C120" t="str">
            <v>0.65-400P</v>
          </cell>
          <cell r="D120" t="str">
            <v>m</v>
          </cell>
          <cell r="F120" t="str">
            <v>Y</v>
          </cell>
          <cell r="G120" t="str">
            <v>16-나</v>
          </cell>
          <cell r="H120">
            <v>52</v>
          </cell>
          <cell r="K120">
            <v>56</v>
          </cell>
          <cell r="N120">
            <v>1657</v>
          </cell>
          <cell r="O120">
            <v>4.3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  <cell r="B130" t="str">
            <v>케이블 FS/JF 직매</v>
          </cell>
          <cell r="C130" t="str">
            <v>0.65-600P</v>
          </cell>
          <cell r="D130" t="str">
            <v>m</v>
          </cell>
          <cell r="F130" t="str">
            <v>Y</v>
          </cell>
          <cell r="G130" t="str">
            <v>16-나</v>
          </cell>
          <cell r="H130">
            <v>52</v>
          </cell>
          <cell r="K130">
            <v>56</v>
          </cell>
          <cell r="N130">
            <v>2091</v>
          </cell>
          <cell r="O130">
            <v>6.2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  <cell r="B135" t="str">
            <v>케이블 JF/SC</v>
          </cell>
          <cell r="C135" t="str">
            <v>0.65-3P</v>
          </cell>
          <cell r="D135" t="str">
            <v>m</v>
          </cell>
          <cell r="F135" t="str">
            <v>Y</v>
          </cell>
          <cell r="G135" t="str">
            <v>6-라</v>
          </cell>
          <cell r="J135">
            <v>26</v>
          </cell>
          <cell r="M135">
            <v>25</v>
          </cell>
          <cell r="N135">
            <v>131</v>
          </cell>
          <cell r="O135">
            <v>0.08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  <cell r="B140" t="str">
            <v>케이블 JF/SC</v>
          </cell>
          <cell r="C140" t="str">
            <v>0.65-12P</v>
          </cell>
          <cell r="D140" t="str">
            <v>m</v>
          </cell>
          <cell r="F140" t="str">
            <v>Y</v>
          </cell>
          <cell r="G140" t="str">
            <v>6-라</v>
          </cell>
          <cell r="J140">
            <v>26</v>
          </cell>
          <cell r="M140">
            <v>25</v>
          </cell>
          <cell r="N140">
            <v>290</v>
          </cell>
          <cell r="O140">
            <v>0.22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  <cell r="B145" t="str">
            <v>케이블 JF/SC</v>
          </cell>
          <cell r="C145" t="str">
            <v>0.65-18P</v>
          </cell>
          <cell r="D145" t="str">
            <v>m</v>
          </cell>
          <cell r="E145">
            <v>3418</v>
          </cell>
          <cell r="F145" t="str">
            <v>Y</v>
          </cell>
          <cell r="G145" t="str">
            <v>6-라</v>
          </cell>
          <cell r="J145">
            <v>26</v>
          </cell>
          <cell r="M145">
            <v>25</v>
          </cell>
          <cell r="N145">
            <v>290</v>
          </cell>
          <cell r="O145">
            <v>0.36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  <cell r="B150" t="str">
            <v>케이블 JF/SC</v>
          </cell>
          <cell r="C150" t="str">
            <v>0.65-24P</v>
          </cell>
          <cell r="D150" t="str">
            <v>m</v>
          </cell>
          <cell r="E150">
            <v>3884</v>
          </cell>
          <cell r="F150" t="str">
            <v>Y</v>
          </cell>
          <cell r="G150" t="str">
            <v>7-다</v>
          </cell>
          <cell r="J150">
            <v>25</v>
          </cell>
          <cell r="M150">
            <v>28</v>
          </cell>
          <cell r="N150">
            <v>345</v>
          </cell>
          <cell r="O150">
            <v>0.51200000000000001</v>
          </cell>
        </row>
        <row r="151">
          <cell r="A151">
            <v>151</v>
          </cell>
          <cell r="B151" t="str">
            <v>케이블 JF/SC</v>
          </cell>
          <cell r="C151" t="str">
            <v>0.65-25P</v>
          </cell>
          <cell r="D151" t="str">
            <v>m</v>
          </cell>
          <cell r="E151">
            <v>3884</v>
          </cell>
          <cell r="F151" t="str">
            <v>Y</v>
          </cell>
          <cell r="G151" t="str">
            <v>7-다</v>
          </cell>
          <cell r="J151">
            <v>25</v>
          </cell>
          <cell r="M151">
            <v>28</v>
          </cell>
          <cell r="N151">
            <v>345</v>
          </cell>
          <cell r="O151">
            <v>0.51200000000000001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  <cell r="B155" t="str">
            <v>케이블 JF/SC</v>
          </cell>
          <cell r="C155" t="str">
            <v>0.65-30P</v>
          </cell>
          <cell r="D155" t="str">
            <v>m</v>
          </cell>
          <cell r="E155">
            <v>4735</v>
          </cell>
          <cell r="F155" t="str">
            <v>Y</v>
          </cell>
          <cell r="G155" t="str">
            <v>7-다</v>
          </cell>
          <cell r="J155">
            <v>25</v>
          </cell>
          <cell r="M155">
            <v>28</v>
          </cell>
          <cell r="N155">
            <v>345</v>
          </cell>
          <cell r="O155">
            <v>0.51200000000000001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  <cell r="B160" t="str">
            <v>케이블 JF/SC</v>
          </cell>
          <cell r="C160" t="str">
            <v>0.65-50P</v>
          </cell>
          <cell r="D160" t="str">
            <v>m</v>
          </cell>
          <cell r="E160">
            <v>4998</v>
          </cell>
          <cell r="F160" t="str">
            <v>Y</v>
          </cell>
          <cell r="G160" t="str">
            <v>9-나</v>
          </cell>
          <cell r="I160">
            <v>39</v>
          </cell>
          <cell r="L160">
            <v>34</v>
          </cell>
          <cell r="N160">
            <v>553</v>
          </cell>
          <cell r="O160">
            <v>0.82</v>
          </cell>
        </row>
        <row r="161">
          <cell r="A161">
            <v>161</v>
          </cell>
        </row>
        <row r="162">
          <cell r="A162">
            <v>162</v>
          </cell>
          <cell r="B162" t="str">
            <v>케이블 JF/SC</v>
          </cell>
          <cell r="C162" t="str">
            <v>0.65-75P</v>
          </cell>
          <cell r="D162" t="str">
            <v>m</v>
          </cell>
          <cell r="F162" t="str">
            <v>Y</v>
          </cell>
          <cell r="G162" t="str">
            <v>9-나</v>
          </cell>
          <cell r="I162">
            <v>39</v>
          </cell>
          <cell r="L162">
            <v>34</v>
          </cell>
          <cell r="N162">
            <v>553</v>
          </cell>
          <cell r="O162">
            <v>0.82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  <cell r="B165" t="str">
            <v>케이블 JF/SC</v>
          </cell>
          <cell r="C165" t="str">
            <v>0.65-100P</v>
          </cell>
          <cell r="D165" t="str">
            <v>m</v>
          </cell>
          <cell r="E165">
            <v>7498</v>
          </cell>
          <cell r="F165" t="str">
            <v>Y</v>
          </cell>
          <cell r="G165" t="str">
            <v>10-다</v>
          </cell>
          <cell r="I165">
            <v>51</v>
          </cell>
          <cell r="L165">
            <v>31</v>
          </cell>
          <cell r="N165">
            <v>866</v>
          </cell>
          <cell r="O165">
            <v>1.33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  <cell r="B170" t="str">
            <v>케이블 JF/SC</v>
          </cell>
          <cell r="C170" t="str">
            <v>0.65-150P</v>
          </cell>
          <cell r="D170" t="str">
            <v>m</v>
          </cell>
          <cell r="E170">
            <v>9510</v>
          </cell>
          <cell r="F170" t="str">
            <v>Y</v>
          </cell>
          <cell r="G170" t="str">
            <v>10-다</v>
          </cell>
          <cell r="I170">
            <v>51</v>
          </cell>
          <cell r="L170">
            <v>31</v>
          </cell>
          <cell r="N170">
            <v>1249</v>
          </cell>
          <cell r="O170">
            <v>1.77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  <cell r="B175" t="str">
            <v>케이블 JF/SC</v>
          </cell>
          <cell r="C175" t="str">
            <v>0.65-200P</v>
          </cell>
          <cell r="D175" t="str">
            <v>m</v>
          </cell>
          <cell r="E175">
            <v>11574</v>
          </cell>
          <cell r="F175" t="str">
            <v>Y</v>
          </cell>
          <cell r="G175" t="str">
            <v>10-다</v>
          </cell>
          <cell r="I175">
            <v>51</v>
          </cell>
          <cell r="L175">
            <v>31</v>
          </cell>
          <cell r="N175">
            <v>1632</v>
          </cell>
          <cell r="O175">
            <v>2.2200000000000002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  <cell r="B180" t="str">
            <v>케이블 JF/SC</v>
          </cell>
          <cell r="C180" t="str">
            <v>0.65-300P</v>
          </cell>
          <cell r="D180" t="str">
            <v>m</v>
          </cell>
          <cell r="E180">
            <v>15707</v>
          </cell>
          <cell r="F180" t="str">
            <v>Y</v>
          </cell>
          <cell r="G180" t="str">
            <v>13-다</v>
          </cell>
          <cell r="I180">
            <v>43</v>
          </cell>
          <cell r="L180">
            <v>39</v>
          </cell>
          <cell r="N180">
            <v>1382</v>
          </cell>
          <cell r="O180">
            <v>3.24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  <cell r="B185" t="str">
            <v>케이블 JF/SC</v>
          </cell>
          <cell r="C185" t="str">
            <v>0.65-400P</v>
          </cell>
          <cell r="D185" t="str">
            <v>m</v>
          </cell>
          <cell r="E185">
            <v>19004</v>
          </cell>
          <cell r="F185" t="str">
            <v>Y</v>
          </cell>
          <cell r="G185" t="str">
            <v>13-나</v>
          </cell>
          <cell r="I185">
            <v>40</v>
          </cell>
          <cell r="L185">
            <v>39</v>
          </cell>
          <cell r="N185">
            <v>1640</v>
          </cell>
          <cell r="O185">
            <v>4.12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  <cell r="B195" t="str">
            <v>케이블 JF/SC</v>
          </cell>
          <cell r="C195" t="str">
            <v>0.65-600P</v>
          </cell>
          <cell r="D195" t="str">
            <v>m</v>
          </cell>
          <cell r="E195">
            <v>27589</v>
          </cell>
          <cell r="F195" t="str">
            <v>Y</v>
          </cell>
          <cell r="G195" t="str">
            <v>14-다</v>
          </cell>
          <cell r="H195">
            <v>47</v>
          </cell>
          <cell r="K195">
            <v>47</v>
          </cell>
          <cell r="N195">
            <v>2504</v>
          </cell>
          <cell r="O195">
            <v>9.99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  <cell r="B200" t="str">
            <v>케이블 JF/SC 직매</v>
          </cell>
          <cell r="C200" t="str">
            <v>0.65-3P</v>
          </cell>
          <cell r="D200" t="str">
            <v>m</v>
          </cell>
          <cell r="F200" t="str">
            <v>Y</v>
          </cell>
          <cell r="G200" t="str">
            <v>6-라</v>
          </cell>
          <cell r="J200">
            <v>26</v>
          </cell>
          <cell r="M200">
            <v>25</v>
          </cell>
          <cell r="N200">
            <v>681</v>
          </cell>
          <cell r="O200">
            <v>0.51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  <cell r="B205" t="str">
            <v>케이블 JF/SC 직매</v>
          </cell>
          <cell r="C205" t="str">
            <v>0.65-12P</v>
          </cell>
          <cell r="D205" t="str">
            <v>m</v>
          </cell>
          <cell r="F205" t="str">
            <v>Y</v>
          </cell>
          <cell r="G205" t="str">
            <v>9-아</v>
          </cell>
          <cell r="I205">
            <v>46</v>
          </cell>
          <cell r="L205">
            <v>40</v>
          </cell>
          <cell r="N205">
            <v>1208</v>
          </cell>
          <cell r="O205">
            <v>1.36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  <cell r="B210" t="str">
            <v>케이블 JF/SC 직매</v>
          </cell>
          <cell r="C210" t="str">
            <v>0.65-18P</v>
          </cell>
          <cell r="D210" t="str">
            <v>m</v>
          </cell>
          <cell r="E210">
            <v>3632</v>
          </cell>
          <cell r="F210" t="str">
            <v>Y</v>
          </cell>
          <cell r="G210" t="str">
            <v>9-아</v>
          </cell>
          <cell r="I210">
            <v>46</v>
          </cell>
          <cell r="L210">
            <v>40</v>
          </cell>
          <cell r="N210">
            <v>1208</v>
          </cell>
          <cell r="O210">
            <v>1.36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  <cell r="B215" t="str">
            <v>케이블 JF/SC 직매</v>
          </cell>
          <cell r="C215" t="str">
            <v>0.65-24P</v>
          </cell>
          <cell r="D215" t="str">
            <v>m</v>
          </cell>
          <cell r="E215">
            <v>4551</v>
          </cell>
          <cell r="F215" t="str">
            <v>Y</v>
          </cell>
          <cell r="G215" t="str">
            <v>11-나</v>
          </cell>
          <cell r="I215">
            <v>38</v>
          </cell>
          <cell r="L215">
            <v>31</v>
          </cell>
          <cell r="N215">
            <v>1354</v>
          </cell>
          <cell r="O215">
            <v>1.02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  <cell r="B220" t="str">
            <v>케이블 JF/SC 직매</v>
          </cell>
          <cell r="C220" t="str">
            <v>0.65-30P</v>
          </cell>
          <cell r="D220" t="str">
            <v>m</v>
          </cell>
          <cell r="E220">
            <v>5521</v>
          </cell>
          <cell r="F220" t="str">
            <v>Y</v>
          </cell>
          <cell r="G220" t="str">
            <v>11-나</v>
          </cell>
          <cell r="I220">
            <v>38</v>
          </cell>
          <cell r="L220">
            <v>31</v>
          </cell>
          <cell r="N220">
            <v>1354</v>
          </cell>
          <cell r="O220">
            <v>1.02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  <cell r="B225" t="str">
            <v>케이블 JF/SC 직매</v>
          </cell>
          <cell r="C225" t="str">
            <v>0.65-50P</v>
          </cell>
          <cell r="D225" t="str">
            <v>m</v>
          </cell>
          <cell r="E225">
            <v>5999</v>
          </cell>
          <cell r="F225" t="str">
            <v>Y</v>
          </cell>
          <cell r="G225" t="str">
            <v>9-아</v>
          </cell>
          <cell r="I225">
            <v>46</v>
          </cell>
          <cell r="L225">
            <v>40</v>
          </cell>
          <cell r="N225">
            <v>1006</v>
          </cell>
          <cell r="O225">
            <v>1.76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  <cell r="B230" t="str">
            <v>케이블 JF/SC 직매</v>
          </cell>
          <cell r="C230" t="str">
            <v>0.65-74P</v>
          </cell>
          <cell r="D230" t="str">
            <v>m</v>
          </cell>
          <cell r="E230">
            <v>7750</v>
          </cell>
          <cell r="F230" t="str">
            <v>Y</v>
          </cell>
          <cell r="G230" t="str">
            <v>9-아</v>
          </cell>
          <cell r="I230">
            <v>46</v>
          </cell>
          <cell r="L230">
            <v>40</v>
          </cell>
          <cell r="N230">
            <v>1006</v>
          </cell>
          <cell r="O230">
            <v>1.76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  <cell r="B235" t="str">
            <v>케이블 JF/SC 직매</v>
          </cell>
          <cell r="C235" t="str">
            <v>0.65-100P</v>
          </cell>
          <cell r="D235" t="str">
            <v>m</v>
          </cell>
          <cell r="E235">
            <v>9105</v>
          </cell>
          <cell r="F235" t="str">
            <v>Y</v>
          </cell>
          <cell r="G235" t="str">
            <v>11-다</v>
          </cell>
          <cell r="I235">
            <v>38</v>
          </cell>
          <cell r="L235">
            <v>31</v>
          </cell>
          <cell r="N235">
            <v>1287</v>
          </cell>
          <cell r="O235">
            <v>2.13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  <cell r="B240" t="str">
            <v>케이블 JF/SC 직매</v>
          </cell>
          <cell r="C240" t="str">
            <v>0.65-150P</v>
          </cell>
          <cell r="D240" t="str">
            <v>m</v>
          </cell>
          <cell r="E240">
            <v>11486</v>
          </cell>
          <cell r="F240" t="str">
            <v>Y</v>
          </cell>
          <cell r="G240" t="str">
            <v>11-다</v>
          </cell>
          <cell r="I240">
            <v>38</v>
          </cell>
          <cell r="L240">
            <v>31</v>
          </cell>
          <cell r="N240">
            <v>1287</v>
          </cell>
          <cell r="O240">
            <v>2.13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  <cell r="B245" t="str">
            <v>케이블 JF/SC 직매</v>
          </cell>
          <cell r="C245" t="str">
            <v>0.65-200P</v>
          </cell>
          <cell r="D245" t="str">
            <v>m</v>
          </cell>
          <cell r="E245">
            <v>14925</v>
          </cell>
          <cell r="F245" t="str">
            <v>Y</v>
          </cell>
          <cell r="G245" t="str">
            <v>13-다</v>
          </cell>
          <cell r="I245">
            <v>43</v>
          </cell>
          <cell r="L245">
            <v>49</v>
          </cell>
          <cell r="N245">
            <v>1493</v>
          </cell>
          <cell r="O245">
            <v>2.2799999999999998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  <cell r="B250" t="str">
            <v>케이블 JF/SC 직매</v>
          </cell>
          <cell r="C250" t="str">
            <v>0.65-300P</v>
          </cell>
          <cell r="D250" t="str">
            <v>m</v>
          </cell>
          <cell r="E250">
            <v>19223</v>
          </cell>
          <cell r="F250" t="str">
            <v>Y</v>
          </cell>
          <cell r="G250" t="str">
            <v>14-다</v>
          </cell>
          <cell r="H250">
            <v>47</v>
          </cell>
          <cell r="K250">
            <v>47</v>
          </cell>
          <cell r="N250">
            <v>1624</v>
          </cell>
          <cell r="O250">
            <v>4.0999999999999996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  <cell r="B255" t="str">
            <v>케이블 JF/SC 직매</v>
          </cell>
          <cell r="C255" t="str">
            <v>0.65-400P</v>
          </cell>
          <cell r="D255" t="str">
            <v>m</v>
          </cell>
          <cell r="E255">
            <v>22458</v>
          </cell>
          <cell r="F255" t="str">
            <v>Y</v>
          </cell>
          <cell r="G255" t="str">
            <v>16-나</v>
          </cell>
          <cell r="H255">
            <v>52</v>
          </cell>
          <cell r="K255">
            <v>56</v>
          </cell>
          <cell r="N255">
            <v>1657</v>
          </cell>
          <cell r="O255">
            <v>4.3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  <cell r="B265" t="str">
            <v>케이블 JF/SC 직매</v>
          </cell>
          <cell r="C265" t="str">
            <v>0.65-600P</v>
          </cell>
          <cell r="D265" t="str">
            <v>m</v>
          </cell>
          <cell r="E265">
            <v>31054</v>
          </cell>
          <cell r="F265" t="str">
            <v>Y</v>
          </cell>
          <cell r="G265" t="str">
            <v>14-다</v>
          </cell>
          <cell r="H265">
            <v>47</v>
          </cell>
          <cell r="K265">
            <v>47</v>
          </cell>
          <cell r="N265">
            <v>2091</v>
          </cell>
          <cell r="O265">
            <v>6.2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  <cell r="B270" t="str">
            <v>케이블 FS/JF (50%)</v>
          </cell>
          <cell r="C270" t="str">
            <v>0.65-3P</v>
          </cell>
          <cell r="D270" t="str">
            <v>m</v>
          </cell>
          <cell r="F270" t="str">
            <v>Y</v>
          </cell>
          <cell r="G270" t="str">
            <v>6-라</v>
          </cell>
          <cell r="J270">
            <v>26</v>
          </cell>
          <cell r="M270">
            <v>25</v>
          </cell>
          <cell r="N270">
            <v>131</v>
          </cell>
          <cell r="O270">
            <v>0.08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  <cell r="B275" t="str">
            <v>케이블 FS/JF (50%)</v>
          </cell>
          <cell r="C275" t="str">
            <v>0.65-12P</v>
          </cell>
          <cell r="D275" t="str">
            <v>m</v>
          </cell>
          <cell r="F275" t="str">
            <v>Y</v>
          </cell>
          <cell r="G275" t="str">
            <v>6-라</v>
          </cell>
          <cell r="J275">
            <v>26</v>
          </cell>
          <cell r="M275">
            <v>25</v>
          </cell>
          <cell r="N275">
            <v>290</v>
          </cell>
          <cell r="O275">
            <v>0.22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  <cell r="B280" t="str">
            <v>케이블 FS/JF (50%)</v>
          </cell>
          <cell r="C280" t="str">
            <v>0.65-15P</v>
          </cell>
          <cell r="D280" t="str">
            <v>m</v>
          </cell>
          <cell r="F280" t="str">
            <v>Y</v>
          </cell>
          <cell r="G280" t="str">
            <v>6-라</v>
          </cell>
          <cell r="J280">
            <v>26</v>
          </cell>
          <cell r="M280">
            <v>25</v>
          </cell>
          <cell r="N280">
            <v>290</v>
          </cell>
          <cell r="O280">
            <v>0.36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  <cell r="B285" t="str">
            <v>케이블 FS/JF (50%)</v>
          </cell>
          <cell r="C285" t="str">
            <v>0.65-25P</v>
          </cell>
          <cell r="D285" t="str">
            <v>m</v>
          </cell>
          <cell r="E285">
            <v>6258</v>
          </cell>
          <cell r="F285" t="str">
            <v>Y</v>
          </cell>
          <cell r="G285" t="str">
            <v>7-라</v>
          </cell>
          <cell r="J285">
            <v>25</v>
          </cell>
          <cell r="M285">
            <v>28</v>
          </cell>
          <cell r="N285">
            <v>637</v>
          </cell>
          <cell r="O285">
            <v>1.41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  <cell r="B290" t="str">
            <v>케이블 FS/JF (50%)</v>
          </cell>
          <cell r="C290" t="str">
            <v>0.65-30P</v>
          </cell>
          <cell r="D290" t="str">
            <v>m</v>
          </cell>
          <cell r="E290">
            <v>7204</v>
          </cell>
          <cell r="F290" t="str">
            <v>Y</v>
          </cell>
          <cell r="G290" t="str">
            <v>7-라</v>
          </cell>
          <cell r="J290">
            <v>25</v>
          </cell>
          <cell r="M290">
            <v>28</v>
          </cell>
          <cell r="N290">
            <v>637</v>
          </cell>
          <cell r="O290">
            <v>1.41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  <cell r="B295" t="str">
            <v>케이블 FS/JF (50%)</v>
          </cell>
          <cell r="C295" t="str">
            <v>0.65-50P</v>
          </cell>
          <cell r="D295" t="str">
            <v>m</v>
          </cell>
          <cell r="E295">
            <v>7686</v>
          </cell>
          <cell r="F295" t="str">
            <v>Y</v>
          </cell>
          <cell r="G295" t="str">
            <v>9-나</v>
          </cell>
          <cell r="I295">
            <v>39</v>
          </cell>
          <cell r="L295">
            <v>34</v>
          </cell>
          <cell r="N295">
            <v>641</v>
          </cell>
          <cell r="O295">
            <v>1.8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  <cell r="B300" t="str">
            <v>케이블 FS/JF (50%)</v>
          </cell>
          <cell r="C300" t="str">
            <v>0.65-100P</v>
          </cell>
          <cell r="D300" t="str">
            <v>m</v>
          </cell>
          <cell r="E300">
            <v>10489</v>
          </cell>
          <cell r="F300" t="str">
            <v>Y</v>
          </cell>
          <cell r="G300" t="str">
            <v>12-나</v>
          </cell>
          <cell r="I300">
            <v>38</v>
          </cell>
          <cell r="L300">
            <v>35</v>
          </cell>
          <cell r="N300">
            <v>1644</v>
          </cell>
          <cell r="O300">
            <v>3.4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  <cell r="B305" t="str">
            <v>케이블 FS/JF (50%)</v>
          </cell>
          <cell r="C305" t="str">
            <v>0.65-200P</v>
          </cell>
          <cell r="D305" t="str">
            <v>m</v>
          </cell>
          <cell r="E305">
            <v>16408</v>
          </cell>
          <cell r="F305" t="str">
            <v>Y</v>
          </cell>
          <cell r="G305" t="str">
            <v>14-나</v>
          </cell>
          <cell r="H305">
            <v>46</v>
          </cell>
          <cell r="K305">
            <v>47</v>
          </cell>
          <cell r="N305">
            <v>1644</v>
          </cell>
          <cell r="O305">
            <v>4.29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  <cell r="B310" t="str">
            <v>케이블 FS/JF (50%)</v>
          </cell>
          <cell r="C310" t="str">
            <v>0.65-300P</v>
          </cell>
          <cell r="D310" t="str">
            <v>m</v>
          </cell>
          <cell r="E310">
            <v>21589</v>
          </cell>
          <cell r="F310" t="str">
            <v>Y</v>
          </cell>
          <cell r="G310" t="str">
            <v>15-라</v>
          </cell>
          <cell r="H310">
            <v>50</v>
          </cell>
          <cell r="K310">
            <v>56</v>
          </cell>
          <cell r="N310">
            <v>2013</v>
          </cell>
          <cell r="O310">
            <v>5.47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  <cell r="B315" t="str">
            <v>케이블 FS/JF (50%)</v>
          </cell>
          <cell r="C315" t="str">
            <v>0.65-400P</v>
          </cell>
          <cell r="D315" t="str">
            <v>m</v>
          </cell>
          <cell r="F315" t="str">
            <v>Y</v>
          </cell>
          <cell r="G315" t="str">
            <v>15-라</v>
          </cell>
          <cell r="H315">
            <v>50</v>
          </cell>
          <cell r="K315">
            <v>56</v>
          </cell>
          <cell r="N315">
            <v>2096</v>
          </cell>
          <cell r="O315">
            <v>6.01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  <cell r="B325" t="str">
            <v>케이블 FS/JF (50%)</v>
          </cell>
          <cell r="C325" t="str">
            <v>0.65-600P</v>
          </cell>
          <cell r="D325" t="str">
            <v>m</v>
          </cell>
          <cell r="F325" t="str">
            <v>Y</v>
          </cell>
          <cell r="G325" t="str">
            <v>14-다</v>
          </cell>
          <cell r="H325">
            <v>47</v>
          </cell>
          <cell r="K325">
            <v>47</v>
          </cell>
          <cell r="N325">
            <v>3183</v>
          </cell>
          <cell r="O325">
            <v>8.93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  <cell r="B330" t="str">
            <v>케이블 FS/JF (15%)</v>
          </cell>
          <cell r="C330" t="str">
            <v>0.65-3P</v>
          </cell>
          <cell r="D330" t="str">
            <v>m</v>
          </cell>
          <cell r="F330" t="str">
            <v>Y</v>
          </cell>
          <cell r="G330" t="str">
            <v>6-라</v>
          </cell>
          <cell r="J330">
            <v>26</v>
          </cell>
          <cell r="M330">
            <v>25</v>
          </cell>
          <cell r="N330">
            <v>131</v>
          </cell>
          <cell r="O330">
            <v>0.08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  <cell r="B335" t="str">
            <v>케이블 FS/JF (15%)</v>
          </cell>
          <cell r="C335" t="str">
            <v>0.65-12P</v>
          </cell>
          <cell r="D335" t="str">
            <v>m</v>
          </cell>
          <cell r="F335" t="str">
            <v>Y</v>
          </cell>
          <cell r="G335" t="str">
            <v>9-나</v>
          </cell>
          <cell r="I335">
            <v>39</v>
          </cell>
          <cell r="L335">
            <v>34</v>
          </cell>
          <cell r="N335">
            <v>290</v>
          </cell>
          <cell r="O335">
            <v>0.22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  <cell r="B340" t="str">
            <v>케이블 FS/JF (15%)</v>
          </cell>
          <cell r="C340" t="str">
            <v>0.65-15P</v>
          </cell>
          <cell r="D340" t="str">
            <v>m</v>
          </cell>
          <cell r="F340" t="str">
            <v>Y</v>
          </cell>
          <cell r="G340" t="str">
            <v>9-아</v>
          </cell>
          <cell r="I340">
            <v>46</v>
          </cell>
          <cell r="L340">
            <v>40</v>
          </cell>
          <cell r="N340">
            <v>290</v>
          </cell>
          <cell r="O340">
            <v>0.36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  <cell r="B345" t="str">
            <v>케이블 FS/JF (15%)</v>
          </cell>
          <cell r="C345" t="str">
            <v>0.65-25P</v>
          </cell>
          <cell r="D345" t="str">
            <v>m</v>
          </cell>
          <cell r="E345">
            <v>10354</v>
          </cell>
          <cell r="F345" t="str">
            <v>Y</v>
          </cell>
          <cell r="G345" t="str">
            <v>11-나</v>
          </cell>
          <cell r="I345">
            <v>38</v>
          </cell>
          <cell r="L345">
            <v>31</v>
          </cell>
          <cell r="N345">
            <v>750</v>
          </cell>
          <cell r="O345">
            <v>0.78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  <cell r="B350" t="str">
            <v>케이블 FS/JF (15%)</v>
          </cell>
          <cell r="C350" t="str">
            <v>0.65-30P</v>
          </cell>
          <cell r="D350" t="str">
            <v>m</v>
          </cell>
          <cell r="E350">
            <v>10896</v>
          </cell>
          <cell r="F350" t="str">
            <v>Y</v>
          </cell>
          <cell r="G350" t="str">
            <v>11-나</v>
          </cell>
          <cell r="I350">
            <v>38</v>
          </cell>
          <cell r="L350">
            <v>31</v>
          </cell>
          <cell r="N350">
            <v>750</v>
          </cell>
          <cell r="O350">
            <v>0.78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  <cell r="B355" t="str">
            <v>케이블 FS/JF (15%)</v>
          </cell>
          <cell r="C355" t="str">
            <v>0.65-50P</v>
          </cell>
          <cell r="D355" t="str">
            <v>m</v>
          </cell>
          <cell r="E355">
            <v>11548</v>
          </cell>
          <cell r="F355" t="str">
            <v>Y</v>
          </cell>
          <cell r="G355" t="str">
            <v>9-아</v>
          </cell>
          <cell r="I355">
            <v>46</v>
          </cell>
          <cell r="L355">
            <v>40</v>
          </cell>
          <cell r="N355">
            <v>760</v>
          </cell>
          <cell r="O355">
            <v>1.4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  <cell r="B360" t="str">
            <v>케이블 FS/JF (15%)</v>
          </cell>
          <cell r="C360" t="str">
            <v>0.65-100P</v>
          </cell>
          <cell r="D360" t="str">
            <v>m</v>
          </cell>
          <cell r="E360">
            <v>12896</v>
          </cell>
          <cell r="F360" t="str">
            <v>Y</v>
          </cell>
          <cell r="G360" t="str">
            <v>13-나</v>
          </cell>
          <cell r="I360">
            <v>40</v>
          </cell>
          <cell r="L360">
            <v>39</v>
          </cell>
          <cell r="N360">
            <v>1036</v>
          </cell>
          <cell r="O360">
            <v>2.5099999999999998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  <cell r="B365" t="str">
            <v>케이블 FS/JF (15%)</v>
          </cell>
          <cell r="C365" t="str">
            <v>0.65-200P</v>
          </cell>
          <cell r="D365" t="str">
            <v>m</v>
          </cell>
          <cell r="E365">
            <v>20589</v>
          </cell>
          <cell r="F365" t="str">
            <v>Y</v>
          </cell>
          <cell r="G365" t="str">
            <v>15-라</v>
          </cell>
          <cell r="H365">
            <v>53</v>
          </cell>
          <cell r="K365">
            <v>56</v>
          </cell>
          <cell r="N365">
            <v>1732</v>
          </cell>
          <cell r="O365">
            <v>4.51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  <cell r="B370" t="str">
            <v>케이블 FS/JF (15%)</v>
          </cell>
          <cell r="C370" t="str">
            <v>0.65-300P</v>
          </cell>
          <cell r="D370" t="str">
            <v>m</v>
          </cell>
          <cell r="E370">
            <v>26219</v>
          </cell>
          <cell r="F370" t="str">
            <v>Y</v>
          </cell>
          <cell r="G370" t="str">
            <v>16-다</v>
          </cell>
          <cell r="H370">
            <v>53</v>
          </cell>
          <cell r="K370">
            <v>56</v>
          </cell>
          <cell r="N370">
            <v>2194</v>
          </cell>
          <cell r="O370">
            <v>5.79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  <cell r="B375" t="str">
            <v>케이블 FS/JF (15%)</v>
          </cell>
          <cell r="C375" t="str">
            <v>0.65-400P</v>
          </cell>
          <cell r="D375" t="str">
            <v>m</v>
          </cell>
          <cell r="F375" t="str">
            <v>Y</v>
          </cell>
          <cell r="G375" t="str">
            <v>16-다</v>
          </cell>
          <cell r="H375">
            <v>53</v>
          </cell>
          <cell r="K375">
            <v>56</v>
          </cell>
          <cell r="N375">
            <v>2900</v>
          </cell>
          <cell r="O375">
            <v>7.81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  <cell r="B385" t="str">
            <v>케이블 FS/JF (15%)</v>
          </cell>
          <cell r="C385" t="str">
            <v>0.65-600P</v>
          </cell>
          <cell r="D385" t="str">
            <v>m</v>
          </cell>
          <cell r="F385" t="str">
            <v>Y</v>
          </cell>
          <cell r="G385" t="str">
            <v>17-라</v>
          </cell>
          <cell r="H385">
            <v>61</v>
          </cell>
          <cell r="K385">
            <v>64</v>
          </cell>
          <cell r="N385">
            <v>3528</v>
          </cell>
          <cell r="O385">
            <v>10.1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  <cell r="B390" t="str">
            <v>케이블 JF/SC (50%)</v>
          </cell>
          <cell r="C390" t="str">
            <v>0.65-3P</v>
          </cell>
          <cell r="D390" t="str">
            <v>m</v>
          </cell>
          <cell r="F390" t="str">
            <v>Y</v>
          </cell>
          <cell r="G390" t="str">
            <v>6-라</v>
          </cell>
          <cell r="J390">
            <v>26</v>
          </cell>
          <cell r="M390">
            <v>25</v>
          </cell>
          <cell r="N390">
            <v>131</v>
          </cell>
          <cell r="O390">
            <v>0.08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  <cell r="B395" t="str">
            <v>케이블 JF/SC (50%)</v>
          </cell>
          <cell r="C395" t="str">
            <v>0.65-12P</v>
          </cell>
          <cell r="D395" t="str">
            <v>m</v>
          </cell>
          <cell r="F395" t="str">
            <v>Y</v>
          </cell>
          <cell r="G395" t="str">
            <v>6-라</v>
          </cell>
          <cell r="J395">
            <v>26</v>
          </cell>
          <cell r="M395">
            <v>25</v>
          </cell>
          <cell r="N395">
            <v>290</v>
          </cell>
          <cell r="O395">
            <v>0.22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  <cell r="B400" t="str">
            <v>케이블 JF/SC (50%)</v>
          </cell>
          <cell r="C400" t="str">
            <v>0.65-18P</v>
          </cell>
          <cell r="D400" t="str">
            <v>m</v>
          </cell>
          <cell r="E400">
            <v>5998</v>
          </cell>
          <cell r="F400" t="str">
            <v>Y</v>
          </cell>
          <cell r="G400" t="str">
            <v>6-라</v>
          </cell>
          <cell r="J400">
            <v>26</v>
          </cell>
          <cell r="M400">
            <v>25</v>
          </cell>
          <cell r="N400">
            <v>290</v>
          </cell>
          <cell r="O400">
            <v>0.36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  <cell r="B405" t="str">
            <v>케이블 JF/SC (50%)</v>
          </cell>
          <cell r="C405" t="str">
            <v>0.65-24P</v>
          </cell>
          <cell r="D405" t="str">
            <v>m</v>
          </cell>
          <cell r="E405">
            <v>6458</v>
          </cell>
          <cell r="F405" t="str">
            <v>Y</v>
          </cell>
          <cell r="G405" t="str">
            <v>9-사</v>
          </cell>
          <cell r="I405">
            <v>44</v>
          </cell>
          <cell r="L405">
            <v>40</v>
          </cell>
          <cell r="N405">
            <v>637</v>
          </cell>
          <cell r="O405">
            <v>1.41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  <cell r="B410" t="str">
            <v>케이블 JF/SC (50%)</v>
          </cell>
          <cell r="C410" t="str">
            <v>0.65-30P</v>
          </cell>
          <cell r="D410" t="str">
            <v>m</v>
          </cell>
          <cell r="E410">
            <v>7354</v>
          </cell>
          <cell r="F410" t="str">
            <v>Y</v>
          </cell>
          <cell r="G410" t="str">
            <v>9-사</v>
          </cell>
          <cell r="I410">
            <v>44</v>
          </cell>
          <cell r="L410">
            <v>40</v>
          </cell>
          <cell r="N410">
            <v>637</v>
          </cell>
          <cell r="O410">
            <v>1.41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  <cell r="B415" t="str">
            <v>케이블 JF/SC (50%)</v>
          </cell>
          <cell r="C415" t="str">
            <v>0.65-50P</v>
          </cell>
          <cell r="D415" t="str">
            <v>m</v>
          </cell>
          <cell r="E415">
            <v>7996</v>
          </cell>
          <cell r="F415" t="str">
            <v>Y</v>
          </cell>
          <cell r="G415" t="str">
            <v>9-사</v>
          </cell>
          <cell r="I415">
            <v>44</v>
          </cell>
          <cell r="L415">
            <v>40</v>
          </cell>
          <cell r="N415">
            <v>641</v>
          </cell>
          <cell r="O415">
            <v>1.8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  <cell r="B420" t="str">
            <v>케이블 JF/SC (50%)</v>
          </cell>
          <cell r="C420" t="str">
            <v>0.65-74P</v>
          </cell>
          <cell r="D420" t="str">
            <v>m</v>
          </cell>
          <cell r="E420">
            <v>10258</v>
          </cell>
          <cell r="F420" t="str">
            <v>Y</v>
          </cell>
          <cell r="G420" t="str">
            <v>9-바</v>
          </cell>
          <cell r="I420">
            <v>42</v>
          </cell>
          <cell r="L420">
            <v>40</v>
          </cell>
          <cell r="N420">
            <v>641</v>
          </cell>
          <cell r="O420">
            <v>1.8</v>
          </cell>
        </row>
        <row r="421">
          <cell r="A421">
            <v>421</v>
          </cell>
          <cell r="B421" t="str">
            <v>케이블 JF/SC (50%)</v>
          </cell>
          <cell r="C421" t="str">
            <v>0.65-75P</v>
          </cell>
          <cell r="D421" t="str">
            <v>m</v>
          </cell>
          <cell r="E421">
            <v>10258</v>
          </cell>
          <cell r="F421" t="str">
            <v>Y</v>
          </cell>
          <cell r="G421" t="str">
            <v>9-바</v>
          </cell>
          <cell r="I421">
            <v>42</v>
          </cell>
          <cell r="L421">
            <v>40</v>
          </cell>
          <cell r="N421">
            <v>641</v>
          </cell>
          <cell r="O421">
            <v>1.8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  <cell r="B425" t="str">
            <v>케이블 JF/SC (50%)</v>
          </cell>
          <cell r="C425" t="str">
            <v>0.65-100P</v>
          </cell>
          <cell r="D425" t="str">
            <v>m</v>
          </cell>
          <cell r="E425">
            <v>11508</v>
          </cell>
          <cell r="F425" t="str">
            <v>Y</v>
          </cell>
          <cell r="G425" t="str">
            <v>12-나</v>
          </cell>
          <cell r="I425">
            <v>38</v>
          </cell>
          <cell r="L425">
            <v>35</v>
          </cell>
          <cell r="N425">
            <v>1644</v>
          </cell>
          <cell r="O425">
            <v>3.4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  <cell r="B430" t="str">
            <v>케이블 JF/SC (50%)</v>
          </cell>
          <cell r="C430" t="str">
            <v>0.65-150P</v>
          </cell>
          <cell r="D430" t="str">
            <v>m</v>
          </cell>
          <cell r="E430">
            <v>13987</v>
          </cell>
          <cell r="F430" t="str">
            <v>Y</v>
          </cell>
          <cell r="G430" t="str">
            <v>12-나</v>
          </cell>
          <cell r="I430">
            <v>38</v>
          </cell>
          <cell r="L430">
            <v>35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  <cell r="B435" t="str">
            <v>케이블 JF/SC (50%)</v>
          </cell>
          <cell r="C435" t="str">
            <v>0.65-200P</v>
          </cell>
          <cell r="D435" t="str">
            <v>m</v>
          </cell>
          <cell r="E435">
            <v>16005</v>
          </cell>
          <cell r="F435" t="str">
            <v>Y</v>
          </cell>
          <cell r="G435" t="str">
            <v>13-다</v>
          </cell>
          <cell r="I435">
            <v>43</v>
          </cell>
          <cell r="L435">
            <v>49</v>
          </cell>
          <cell r="N435">
            <v>1644</v>
          </cell>
          <cell r="O435">
            <v>4.29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  <cell r="B440" t="str">
            <v>케이블 JF/SC (50%)</v>
          </cell>
          <cell r="C440" t="str">
            <v>0.65-300P</v>
          </cell>
          <cell r="D440" t="str">
            <v>m</v>
          </cell>
          <cell r="E440">
            <v>20568</v>
          </cell>
          <cell r="F440" t="str">
            <v>Y</v>
          </cell>
          <cell r="G440" t="str">
            <v>14-라</v>
          </cell>
          <cell r="I440">
            <v>48</v>
          </cell>
          <cell r="L440">
            <v>47</v>
          </cell>
          <cell r="N440">
            <v>2013</v>
          </cell>
          <cell r="O440">
            <v>5.47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  <cell r="B445" t="str">
            <v>케이블 JF/SC (50%)</v>
          </cell>
          <cell r="C445" t="str">
            <v>0.65-400P</v>
          </cell>
          <cell r="D445" t="str">
            <v>m</v>
          </cell>
          <cell r="E445">
            <v>23654</v>
          </cell>
          <cell r="F445" t="str">
            <v>Y</v>
          </cell>
          <cell r="G445" t="str">
            <v>15-라</v>
          </cell>
          <cell r="H445">
            <v>53</v>
          </cell>
          <cell r="K445">
            <v>56</v>
          </cell>
          <cell r="N445">
            <v>2096</v>
          </cell>
          <cell r="O445">
            <v>6.01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  <cell r="B455" t="str">
            <v>케이블 JF/SC (50%)</v>
          </cell>
          <cell r="C455" t="str">
            <v>0.65-600P</v>
          </cell>
          <cell r="D455" t="str">
            <v>m</v>
          </cell>
          <cell r="F455" t="str">
            <v>Y</v>
          </cell>
          <cell r="G455" t="str">
            <v>17-라</v>
          </cell>
          <cell r="H455">
            <v>61</v>
          </cell>
          <cell r="K455">
            <v>64</v>
          </cell>
          <cell r="N455">
            <v>3183</v>
          </cell>
          <cell r="O455">
            <v>8.93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  <cell r="B460" t="str">
            <v>케이블 JF/SC (15%)</v>
          </cell>
          <cell r="C460" t="str">
            <v>0.65-3P</v>
          </cell>
          <cell r="D460" t="str">
            <v>m</v>
          </cell>
          <cell r="F460" t="str">
            <v>Y</v>
          </cell>
          <cell r="G460" t="str">
            <v>6-라</v>
          </cell>
          <cell r="J460">
            <v>26</v>
          </cell>
          <cell r="M460">
            <v>25</v>
          </cell>
          <cell r="N460">
            <v>131</v>
          </cell>
          <cell r="O460">
            <v>0.08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  <cell r="B465" t="str">
            <v>케이블 JF/SC (15%)</v>
          </cell>
          <cell r="C465" t="str">
            <v>0.65-12P</v>
          </cell>
          <cell r="D465" t="str">
            <v>m</v>
          </cell>
          <cell r="F465" t="str">
            <v>Y</v>
          </cell>
          <cell r="G465" t="str">
            <v>9-나</v>
          </cell>
          <cell r="I465">
            <v>39</v>
          </cell>
          <cell r="L465">
            <v>34</v>
          </cell>
          <cell r="N465">
            <v>290</v>
          </cell>
          <cell r="O465">
            <v>0.22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  <cell r="B470" t="str">
            <v>케이블 JF/SC (15%)</v>
          </cell>
          <cell r="C470" t="str">
            <v>0.65-18P</v>
          </cell>
          <cell r="D470" t="str">
            <v>m</v>
          </cell>
          <cell r="E470">
            <v>7405</v>
          </cell>
          <cell r="F470" t="str">
            <v>Y</v>
          </cell>
          <cell r="G470" t="str">
            <v>9-나</v>
          </cell>
          <cell r="I470">
            <v>39</v>
          </cell>
          <cell r="L470">
            <v>34</v>
          </cell>
          <cell r="N470">
            <v>290</v>
          </cell>
          <cell r="O470">
            <v>0.36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  <cell r="B475" t="str">
            <v>케이블 JF/SC (15%)</v>
          </cell>
          <cell r="C475" t="str">
            <v>0.65-24P</v>
          </cell>
          <cell r="D475" t="str">
            <v>m</v>
          </cell>
          <cell r="E475">
            <v>8354</v>
          </cell>
          <cell r="F475" t="str">
            <v>Y</v>
          </cell>
          <cell r="G475" t="str">
            <v>11-나</v>
          </cell>
          <cell r="I475">
            <v>38</v>
          </cell>
          <cell r="L475">
            <v>31</v>
          </cell>
          <cell r="N475">
            <v>750</v>
          </cell>
          <cell r="O475">
            <v>0.78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  <cell r="B480" t="str">
            <v>케이블 JF/SC (15%)</v>
          </cell>
          <cell r="C480" t="str">
            <v>0.65-30P</v>
          </cell>
          <cell r="D480" t="str">
            <v>m</v>
          </cell>
          <cell r="E480">
            <v>9565</v>
          </cell>
          <cell r="F480" t="str">
            <v>Y</v>
          </cell>
          <cell r="G480" t="str">
            <v>11-나</v>
          </cell>
          <cell r="I480">
            <v>38</v>
          </cell>
          <cell r="L480">
            <v>31</v>
          </cell>
          <cell r="N480">
            <v>750</v>
          </cell>
          <cell r="O480">
            <v>0.78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  <cell r="B485" t="str">
            <v>케이블 JF/SC (15%)</v>
          </cell>
          <cell r="C485" t="str">
            <v>0.65-50P</v>
          </cell>
          <cell r="D485" t="str">
            <v>m</v>
          </cell>
          <cell r="E485">
            <v>10154</v>
          </cell>
          <cell r="F485" t="str">
            <v>Y</v>
          </cell>
          <cell r="G485" t="str">
            <v>10-나</v>
          </cell>
          <cell r="I485">
            <v>47</v>
          </cell>
          <cell r="L485">
            <v>31</v>
          </cell>
          <cell r="N485">
            <v>760</v>
          </cell>
          <cell r="O485">
            <v>1.4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  <cell r="B490" t="str">
            <v>케이블 JF/SC (15%)</v>
          </cell>
          <cell r="C490" t="str">
            <v>0.65-74P</v>
          </cell>
          <cell r="D490" t="str">
            <v>m</v>
          </cell>
          <cell r="E490">
            <v>11998</v>
          </cell>
          <cell r="F490" t="str">
            <v>Y</v>
          </cell>
          <cell r="G490" t="str">
            <v>10-나</v>
          </cell>
          <cell r="I490">
            <v>47</v>
          </cell>
          <cell r="L490">
            <v>31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  <cell r="B495" t="str">
            <v>케이블 JF/SC (15%)</v>
          </cell>
          <cell r="C495" t="str">
            <v>0.65-100P</v>
          </cell>
          <cell r="D495" t="str">
            <v>m</v>
          </cell>
          <cell r="E495">
            <v>14005</v>
          </cell>
          <cell r="F495" t="str">
            <v>Y</v>
          </cell>
          <cell r="G495" t="str">
            <v>12-나</v>
          </cell>
          <cell r="I495">
            <v>38</v>
          </cell>
          <cell r="L495">
            <v>35</v>
          </cell>
          <cell r="N495">
            <v>1036</v>
          </cell>
          <cell r="O495">
            <v>2.5099999999999998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  <cell r="B500" t="str">
            <v>케이블 JF/SC (15%)</v>
          </cell>
          <cell r="C500" t="str">
            <v>0.65-150P</v>
          </cell>
          <cell r="D500" t="str">
            <v>m</v>
          </cell>
          <cell r="E500">
            <v>16895</v>
          </cell>
          <cell r="F500" t="str">
            <v>Y</v>
          </cell>
          <cell r="G500" t="str">
            <v>12-나</v>
          </cell>
          <cell r="I500">
            <v>38</v>
          </cell>
          <cell r="L500">
            <v>35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  <cell r="B505" t="str">
            <v>케이블 JF/SC (15%)</v>
          </cell>
          <cell r="C505" t="str">
            <v>0.65-200P</v>
          </cell>
          <cell r="D505" t="str">
            <v>m</v>
          </cell>
          <cell r="E505">
            <v>19682</v>
          </cell>
          <cell r="F505" t="str">
            <v>Y</v>
          </cell>
          <cell r="G505" t="str">
            <v>14-다</v>
          </cell>
          <cell r="H505">
            <v>46</v>
          </cell>
          <cell r="K505">
            <v>47</v>
          </cell>
          <cell r="N505">
            <v>1732</v>
          </cell>
          <cell r="O505">
            <v>4.51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  <cell r="B510" t="str">
            <v>케이블 JF/SC (15%)</v>
          </cell>
          <cell r="C510" t="str">
            <v>0.65-300P</v>
          </cell>
          <cell r="D510" t="str">
            <v>m</v>
          </cell>
          <cell r="E510">
            <v>24987</v>
          </cell>
          <cell r="F510" t="str">
            <v>Y</v>
          </cell>
          <cell r="G510" t="str">
            <v>14-바</v>
          </cell>
          <cell r="H510">
            <v>50</v>
          </cell>
          <cell r="K510">
            <v>47</v>
          </cell>
          <cell r="N510">
            <v>2194</v>
          </cell>
          <cell r="O510">
            <v>5.79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  <cell r="B515" t="str">
            <v>케이블 JF/SC (15%)</v>
          </cell>
          <cell r="C515" t="str">
            <v>0.65-400P</v>
          </cell>
          <cell r="D515" t="str">
            <v>m</v>
          </cell>
          <cell r="E515">
            <v>29581</v>
          </cell>
          <cell r="F515" t="str">
            <v>Y</v>
          </cell>
          <cell r="G515" t="str">
            <v>16-다</v>
          </cell>
          <cell r="H515">
            <v>53</v>
          </cell>
          <cell r="K515">
            <v>56</v>
          </cell>
          <cell r="N515">
            <v>2900</v>
          </cell>
          <cell r="O515">
            <v>7.81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  <cell r="B525" t="str">
            <v>케이블 JF/SC (15%)</v>
          </cell>
          <cell r="C525" t="str">
            <v>0.65-600P</v>
          </cell>
          <cell r="D525" t="str">
            <v>m</v>
          </cell>
          <cell r="F525" t="str">
            <v>Y</v>
          </cell>
          <cell r="G525" t="str">
            <v>17-마</v>
          </cell>
          <cell r="H525">
            <v>63</v>
          </cell>
          <cell r="K525">
            <v>64</v>
          </cell>
          <cell r="N525">
            <v>3528</v>
          </cell>
          <cell r="O525">
            <v>10.1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  <cell r="B530" t="str">
            <v>케이블 FS/JF 수저</v>
          </cell>
          <cell r="C530" t="str">
            <v>0.65-3P</v>
          </cell>
          <cell r="D530" t="str">
            <v>m</v>
          </cell>
          <cell r="F530" t="str">
            <v>Y</v>
          </cell>
          <cell r="G530" t="str">
            <v>6-라</v>
          </cell>
          <cell r="J530">
            <v>26</v>
          </cell>
          <cell r="M530">
            <v>25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  <cell r="B535" t="str">
            <v>케이블 FS/JF 수저</v>
          </cell>
          <cell r="C535" t="str">
            <v>0.65-12P</v>
          </cell>
          <cell r="D535" t="str">
            <v>m</v>
          </cell>
          <cell r="F535" t="str">
            <v>Y</v>
          </cell>
          <cell r="G535" t="str">
            <v>6-라</v>
          </cell>
          <cell r="J535">
            <v>26</v>
          </cell>
          <cell r="M535">
            <v>25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  <cell r="B540" t="str">
            <v>케이블 FS/JF 수저</v>
          </cell>
          <cell r="C540" t="str">
            <v>0.65-15P</v>
          </cell>
          <cell r="D540" t="str">
            <v>m</v>
          </cell>
          <cell r="F540" t="str">
            <v>Y</v>
          </cell>
          <cell r="G540" t="str">
            <v>6-라</v>
          </cell>
          <cell r="J540">
            <v>26</v>
          </cell>
          <cell r="M540">
            <v>25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  <cell r="B545" t="str">
            <v>케이블 FS/JF 수저</v>
          </cell>
          <cell r="C545" t="str">
            <v>0.65-25P</v>
          </cell>
          <cell r="D545" t="str">
            <v>m</v>
          </cell>
          <cell r="E545">
            <v>37360</v>
          </cell>
          <cell r="F545" t="str">
            <v>Y</v>
          </cell>
          <cell r="G545" t="str">
            <v>7-다</v>
          </cell>
          <cell r="J545">
            <v>25</v>
          </cell>
          <cell r="M545">
            <v>28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  <cell r="B550" t="str">
            <v>케이블 FS/JF 수저</v>
          </cell>
          <cell r="C550" t="str">
            <v>0.65-30P</v>
          </cell>
          <cell r="D550" t="str">
            <v>m</v>
          </cell>
          <cell r="F550" t="str">
            <v>Y</v>
          </cell>
          <cell r="G550" t="str">
            <v>7-다</v>
          </cell>
          <cell r="J550">
            <v>25</v>
          </cell>
          <cell r="M550">
            <v>28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  <cell r="B555" t="str">
            <v>케이블 FS/JF 수저</v>
          </cell>
          <cell r="C555" t="str">
            <v>0.65-50P</v>
          </cell>
          <cell r="D555" t="str">
            <v>m</v>
          </cell>
          <cell r="E555">
            <v>40680</v>
          </cell>
          <cell r="F555" t="str">
            <v>Y</v>
          </cell>
          <cell r="G555" t="str">
            <v>9-나</v>
          </cell>
          <cell r="I555">
            <v>39</v>
          </cell>
          <cell r="L555">
            <v>34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  <cell r="B560" t="str">
            <v>케이블 FS/JF 수저</v>
          </cell>
          <cell r="C560" t="str">
            <v>0.65-100P</v>
          </cell>
          <cell r="D560" t="str">
            <v>m</v>
          </cell>
          <cell r="E560">
            <v>43560</v>
          </cell>
          <cell r="F560" t="str">
            <v>Y</v>
          </cell>
          <cell r="G560" t="str">
            <v>10-다</v>
          </cell>
          <cell r="I560">
            <v>51</v>
          </cell>
          <cell r="L560">
            <v>31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  <cell r="B565" t="str">
            <v>케이블 FS/JF 수저</v>
          </cell>
          <cell r="C565" t="str">
            <v>0.65-200P</v>
          </cell>
          <cell r="D565" t="str">
            <v>m</v>
          </cell>
          <cell r="E565">
            <v>50480</v>
          </cell>
          <cell r="F565" t="str">
            <v>Y</v>
          </cell>
          <cell r="G565" t="str">
            <v>10-다</v>
          </cell>
          <cell r="I565">
            <v>51</v>
          </cell>
          <cell r="L565">
            <v>31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  <cell r="B570" t="str">
            <v>케이블 FS/JF 수저</v>
          </cell>
          <cell r="C570" t="str">
            <v>0.65-300P</v>
          </cell>
          <cell r="D570" t="str">
            <v>m</v>
          </cell>
          <cell r="E570">
            <v>55862</v>
          </cell>
          <cell r="F570" t="str">
            <v>Y</v>
          </cell>
          <cell r="G570" t="str">
            <v>13-다</v>
          </cell>
          <cell r="I570">
            <v>40</v>
          </cell>
          <cell r="L570">
            <v>39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  <cell r="B575" t="str">
            <v>케이블 FS/JF 수저</v>
          </cell>
          <cell r="C575" t="str">
            <v>0.65-400P</v>
          </cell>
          <cell r="D575" t="str">
            <v>m</v>
          </cell>
          <cell r="F575" t="str">
            <v>Y</v>
          </cell>
          <cell r="G575" t="str">
            <v>13-나</v>
          </cell>
          <cell r="I575">
            <v>43</v>
          </cell>
          <cell r="L575">
            <v>39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  <cell r="B585" t="str">
            <v>케이블 FS/JF 수저</v>
          </cell>
          <cell r="C585" t="str">
            <v>0.65-600P</v>
          </cell>
          <cell r="D585" t="str">
            <v>m</v>
          </cell>
          <cell r="F585" t="str">
            <v>Y</v>
          </cell>
          <cell r="G585" t="str">
            <v>14-다</v>
          </cell>
          <cell r="H585">
            <v>47</v>
          </cell>
          <cell r="K585">
            <v>47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  <cell r="B590" t="str">
            <v>케이블 FS/SC 수저</v>
          </cell>
          <cell r="C590" t="str">
            <v>0.65-3P</v>
          </cell>
          <cell r="D590" t="str">
            <v>m</v>
          </cell>
          <cell r="F590" t="str">
            <v>Y</v>
          </cell>
          <cell r="G590" t="str">
            <v>6-라</v>
          </cell>
          <cell r="J590">
            <v>26</v>
          </cell>
          <cell r="M590">
            <v>25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  <cell r="B595" t="str">
            <v>케이블 FS/SC 수저</v>
          </cell>
          <cell r="C595" t="str">
            <v>0.65-12P</v>
          </cell>
          <cell r="D595" t="str">
            <v>m</v>
          </cell>
          <cell r="F595" t="str">
            <v>Y</v>
          </cell>
          <cell r="G595" t="str">
            <v>6-라</v>
          </cell>
          <cell r="J595">
            <v>26</v>
          </cell>
          <cell r="M595">
            <v>25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  <cell r="B600" t="str">
            <v>케이블 FS/SC 수저</v>
          </cell>
          <cell r="C600" t="str">
            <v>0.65-15P</v>
          </cell>
          <cell r="D600" t="str">
            <v>m</v>
          </cell>
          <cell r="F600" t="str">
            <v>Y</v>
          </cell>
          <cell r="G600" t="str">
            <v>6-라</v>
          </cell>
          <cell r="J600">
            <v>26</v>
          </cell>
          <cell r="M600">
            <v>25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  <cell r="B605" t="str">
            <v>케이블 FS/SC 수저</v>
          </cell>
          <cell r="C605" t="str">
            <v>0.65-24P</v>
          </cell>
          <cell r="D605" t="str">
            <v>m</v>
          </cell>
          <cell r="E605">
            <v>39680</v>
          </cell>
          <cell r="F605" t="str">
            <v>Y</v>
          </cell>
          <cell r="G605" t="str">
            <v>7-다</v>
          </cell>
          <cell r="J605">
            <v>25</v>
          </cell>
          <cell r="M605">
            <v>28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  <cell r="B610" t="str">
            <v>케이블 FS/SC 수저</v>
          </cell>
          <cell r="C610" t="str">
            <v>0.65-30P</v>
          </cell>
          <cell r="D610" t="str">
            <v>m</v>
          </cell>
          <cell r="F610" t="str">
            <v>Y</v>
          </cell>
          <cell r="G610" t="str">
            <v>7-다</v>
          </cell>
          <cell r="J610">
            <v>25</v>
          </cell>
          <cell r="M610">
            <v>28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  <cell r="B615" t="str">
            <v>케이블 FS/SC 수저</v>
          </cell>
          <cell r="C615" t="str">
            <v>0.65-50P</v>
          </cell>
          <cell r="D615" t="str">
            <v>m</v>
          </cell>
          <cell r="E615">
            <v>40450</v>
          </cell>
          <cell r="F615" t="str">
            <v>Y</v>
          </cell>
          <cell r="G615" t="str">
            <v>9-나</v>
          </cell>
          <cell r="I615">
            <v>39</v>
          </cell>
          <cell r="L615">
            <v>34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  <cell r="B620" t="str">
            <v>케이블 FS/SC 수저</v>
          </cell>
          <cell r="C620" t="str">
            <v>0.65-100P</v>
          </cell>
          <cell r="D620" t="str">
            <v>m</v>
          </cell>
          <cell r="E620">
            <v>46400</v>
          </cell>
          <cell r="F620" t="str">
            <v>Y</v>
          </cell>
          <cell r="G620" t="str">
            <v>10-다</v>
          </cell>
          <cell r="I620">
            <v>51</v>
          </cell>
          <cell r="L620">
            <v>31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  <cell r="B625" t="str">
            <v>케이블 FS/SC 수저</v>
          </cell>
          <cell r="C625" t="str">
            <v>0.65-200P</v>
          </cell>
          <cell r="D625" t="str">
            <v>m</v>
          </cell>
          <cell r="E625">
            <v>52800</v>
          </cell>
          <cell r="F625" t="str">
            <v>Y</v>
          </cell>
          <cell r="G625" t="str">
            <v>10-다</v>
          </cell>
          <cell r="I625">
            <v>51</v>
          </cell>
          <cell r="L625">
            <v>31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  <cell r="B630" t="str">
            <v>케이블 FS/SC 수저</v>
          </cell>
          <cell r="C630" t="str">
            <v>0.65-300P</v>
          </cell>
          <cell r="D630" t="str">
            <v>m</v>
          </cell>
          <cell r="E630">
            <v>58310</v>
          </cell>
          <cell r="F630" t="str">
            <v>Y</v>
          </cell>
          <cell r="G630" t="str">
            <v>13-다</v>
          </cell>
          <cell r="I630">
            <v>40</v>
          </cell>
          <cell r="L630">
            <v>39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  <cell r="B635" t="str">
            <v>케이블 FS/SC 수저</v>
          </cell>
          <cell r="C635" t="str">
            <v>0.65-400P</v>
          </cell>
          <cell r="D635" t="str">
            <v>m</v>
          </cell>
          <cell r="F635" t="str">
            <v>Y</v>
          </cell>
          <cell r="G635" t="str">
            <v>13-나</v>
          </cell>
          <cell r="I635">
            <v>43</v>
          </cell>
          <cell r="L635">
            <v>39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  <cell r="B645" t="str">
            <v>케이블 FS/SC 수저</v>
          </cell>
          <cell r="C645" t="str">
            <v>0.65-600P</v>
          </cell>
          <cell r="D645" t="str">
            <v>m</v>
          </cell>
          <cell r="F645" t="str">
            <v>Y</v>
          </cell>
          <cell r="G645" t="str">
            <v>14-다</v>
          </cell>
          <cell r="H645">
            <v>47</v>
          </cell>
          <cell r="K645">
            <v>47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  <cell r="B650" t="str">
            <v>케이블 FS/JF-SS</v>
          </cell>
          <cell r="C650" t="str">
            <v>0.65-6P</v>
          </cell>
          <cell r="D650" t="str">
            <v>m</v>
          </cell>
          <cell r="E650">
            <v>1519</v>
          </cell>
          <cell r="F650" t="str">
            <v>Y</v>
          </cell>
          <cell r="G650" t="str">
            <v>6-다</v>
          </cell>
          <cell r="J650">
            <v>24</v>
          </cell>
          <cell r="M650">
            <v>25</v>
          </cell>
          <cell r="N650">
            <v>252</v>
          </cell>
          <cell r="O650">
            <v>0.27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  <cell r="B655" t="str">
            <v>케이블 FS/JF-SS</v>
          </cell>
          <cell r="C655" t="str">
            <v>0.65-12P</v>
          </cell>
          <cell r="D655" t="str">
            <v>m</v>
          </cell>
          <cell r="E655">
            <v>1782</v>
          </cell>
          <cell r="F655" t="str">
            <v>Y</v>
          </cell>
          <cell r="G655" t="str">
            <v>7-나</v>
          </cell>
          <cell r="J655">
            <v>25</v>
          </cell>
          <cell r="M655">
            <v>28</v>
          </cell>
          <cell r="N655">
            <v>252</v>
          </cell>
          <cell r="O655">
            <v>0.35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  <cell r="B660" t="str">
            <v>케이블 FS/JF-SS</v>
          </cell>
          <cell r="C660" t="str">
            <v>0.65-15P</v>
          </cell>
          <cell r="D660" t="str">
            <v>m</v>
          </cell>
          <cell r="E660">
            <v>1816</v>
          </cell>
          <cell r="F660" t="str">
            <v>Y</v>
          </cell>
          <cell r="G660" t="str">
            <v>7-다</v>
          </cell>
          <cell r="J660">
            <v>25</v>
          </cell>
          <cell r="M660">
            <v>28</v>
          </cell>
          <cell r="N660">
            <v>252</v>
          </cell>
          <cell r="O660">
            <v>0.35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  <cell r="B665" t="str">
            <v>케이블 FS/JF-SS</v>
          </cell>
          <cell r="C665" t="str">
            <v>0.65-25P</v>
          </cell>
          <cell r="D665" t="str">
            <v>m</v>
          </cell>
          <cell r="E665">
            <v>2392</v>
          </cell>
          <cell r="F665" t="str">
            <v>Y</v>
          </cell>
          <cell r="G665" t="str">
            <v>9-가</v>
          </cell>
          <cell r="I665">
            <v>37</v>
          </cell>
          <cell r="L665">
            <v>34</v>
          </cell>
          <cell r="N665">
            <v>355</v>
          </cell>
          <cell r="O665">
            <v>0.35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  <cell r="B670" t="str">
            <v>케이블 FS/JF-SS</v>
          </cell>
          <cell r="C670" t="str">
            <v>0.65-30P</v>
          </cell>
          <cell r="D670" t="str">
            <v>m</v>
          </cell>
          <cell r="F670" t="str">
            <v>Y</v>
          </cell>
          <cell r="G670" t="str">
            <v>9-가</v>
          </cell>
          <cell r="I670">
            <v>37</v>
          </cell>
          <cell r="L670">
            <v>34</v>
          </cell>
          <cell r="N670">
            <v>464</v>
          </cell>
          <cell r="O670">
            <v>0.46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  <cell r="B675" t="str">
            <v>케이블 FS/JF-SS</v>
          </cell>
          <cell r="C675" t="str">
            <v>0.65-50P</v>
          </cell>
          <cell r="D675" t="str">
            <v>m</v>
          </cell>
          <cell r="E675">
            <v>3171</v>
          </cell>
          <cell r="F675" t="str">
            <v>Y</v>
          </cell>
          <cell r="G675" t="str">
            <v>9-아</v>
          </cell>
          <cell r="I675">
            <v>46</v>
          </cell>
          <cell r="L675">
            <v>40</v>
          </cell>
          <cell r="N675">
            <v>520</v>
          </cell>
          <cell r="O675">
            <v>0.7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  <cell r="B678" t="str">
            <v>케이블 FS/JF-SS</v>
          </cell>
          <cell r="C678" t="str">
            <v>0.65-75P</v>
          </cell>
          <cell r="D678" t="str">
            <v>m</v>
          </cell>
          <cell r="E678">
            <v>3910</v>
          </cell>
          <cell r="F678" t="str">
            <v>Y</v>
          </cell>
        </row>
        <row r="679">
          <cell r="A679">
            <v>679</v>
          </cell>
        </row>
        <row r="680">
          <cell r="A680">
            <v>680</v>
          </cell>
          <cell r="B680" t="str">
            <v>케이블 FS/JF-SS</v>
          </cell>
          <cell r="C680" t="str">
            <v>0.65-100P</v>
          </cell>
          <cell r="D680" t="str">
            <v>m</v>
          </cell>
          <cell r="E680">
            <v>5019</v>
          </cell>
          <cell r="F680" t="str">
            <v>Y</v>
          </cell>
          <cell r="G680" t="str">
            <v>13-라</v>
          </cell>
          <cell r="I680">
            <v>46</v>
          </cell>
          <cell r="L680">
            <v>39</v>
          </cell>
          <cell r="N680">
            <v>819</v>
          </cell>
          <cell r="O680">
            <v>1.22</v>
          </cell>
        </row>
        <row r="681">
          <cell r="A681">
            <v>681</v>
          </cell>
        </row>
        <row r="682">
          <cell r="A682">
            <v>682</v>
          </cell>
          <cell r="B682" t="str">
            <v>케이블 FS/JF-SS</v>
          </cell>
          <cell r="C682" t="str">
            <v>0.65-150P</v>
          </cell>
          <cell r="D682" t="str">
            <v>m</v>
          </cell>
          <cell r="E682">
            <v>7210</v>
          </cell>
          <cell r="F682" t="str">
            <v>Y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  <cell r="B685" t="str">
            <v>케이블 FS/JF-SS</v>
          </cell>
          <cell r="C685" t="str">
            <v>0.65-200P</v>
          </cell>
          <cell r="D685" t="str">
            <v>m</v>
          </cell>
          <cell r="E685">
            <v>9727</v>
          </cell>
          <cell r="F685" t="str">
            <v>Y</v>
          </cell>
          <cell r="G685" t="str">
            <v>11-다</v>
          </cell>
          <cell r="I685">
            <v>38</v>
          </cell>
          <cell r="L685">
            <v>31</v>
          </cell>
          <cell r="N685">
            <v>891</v>
          </cell>
          <cell r="O685">
            <v>2.12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  <cell r="B690" t="str">
            <v>케이블 FS/JF-SS</v>
          </cell>
          <cell r="C690" t="str">
            <v>0.65-300P</v>
          </cell>
          <cell r="D690" t="str">
            <v>m</v>
          </cell>
          <cell r="F690" t="str">
            <v>Y</v>
          </cell>
          <cell r="G690" t="str">
            <v>14-라</v>
          </cell>
          <cell r="H690">
            <v>48</v>
          </cell>
          <cell r="K690">
            <v>47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  <cell r="B695" t="str">
            <v>케이블 FS/JF-SS</v>
          </cell>
          <cell r="C695" t="str">
            <v>0.65-400P</v>
          </cell>
          <cell r="D695" t="str">
            <v>m</v>
          </cell>
          <cell r="F695" t="str">
            <v>Y</v>
          </cell>
          <cell r="G695" t="str">
            <v>14-나</v>
          </cell>
          <cell r="H695">
            <v>46</v>
          </cell>
          <cell r="K695">
            <v>47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  <cell r="B705" t="str">
            <v>케이블 FS/JF-SS</v>
          </cell>
          <cell r="C705" t="str">
            <v>0.65-600P</v>
          </cell>
          <cell r="D705" t="str">
            <v>m</v>
          </cell>
          <cell r="F705" t="str">
            <v>Y</v>
          </cell>
          <cell r="G705" t="str">
            <v>16-나</v>
          </cell>
          <cell r="H705">
            <v>52</v>
          </cell>
          <cell r="K705">
            <v>56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  <cell r="E714" t="str">
            <v>…..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  <row r="1282">
          <cell r="A1282">
            <v>1282</v>
          </cell>
        </row>
        <row r="1283">
          <cell r="A1283">
            <v>1283</v>
          </cell>
        </row>
        <row r="1284">
          <cell r="A1284">
            <v>1284</v>
          </cell>
        </row>
        <row r="1285">
          <cell r="A1285">
            <v>1285</v>
          </cell>
        </row>
        <row r="1286">
          <cell r="A1286">
            <v>1286</v>
          </cell>
        </row>
        <row r="1287">
          <cell r="A1287">
            <v>1287</v>
          </cell>
        </row>
        <row r="1288">
          <cell r="A1288">
            <v>1288</v>
          </cell>
        </row>
        <row r="1289">
          <cell r="A1289">
            <v>1289</v>
          </cell>
        </row>
        <row r="1290">
          <cell r="A1290">
            <v>1290</v>
          </cell>
        </row>
        <row r="1291">
          <cell r="A1291">
            <v>1291</v>
          </cell>
        </row>
        <row r="1292">
          <cell r="A1292">
            <v>1292</v>
          </cell>
        </row>
        <row r="1293">
          <cell r="A1293">
            <v>1293</v>
          </cell>
        </row>
        <row r="1294">
          <cell r="A1294">
            <v>1294</v>
          </cell>
        </row>
        <row r="1295">
          <cell r="A1295">
            <v>1295</v>
          </cell>
        </row>
        <row r="1296">
          <cell r="A1296">
            <v>1296</v>
          </cell>
        </row>
        <row r="1297">
          <cell r="A1297">
            <v>1297</v>
          </cell>
        </row>
        <row r="1298">
          <cell r="A1298">
            <v>1298</v>
          </cell>
        </row>
        <row r="1299">
          <cell r="A1299">
            <v>1299</v>
          </cell>
        </row>
        <row r="1300">
          <cell r="A1300">
            <v>1300</v>
          </cell>
        </row>
        <row r="1301">
          <cell r="A1301">
            <v>1301</v>
          </cell>
        </row>
        <row r="1302">
          <cell r="A1302">
            <v>1302</v>
          </cell>
        </row>
        <row r="1303">
          <cell r="A1303">
            <v>1303</v>
          </cell>
        </row>
        <row r="1304">
          <cell r="A1304">
            <v>1304</v>
          </cell>
        </row>
        <row r="1305">
          <cell r="A1305">
            <v>1305</v>
          </cell>
        </row>
        <row r="1306">
          <cell r="A1306">
            <v>1306</v>
          </cell>
        </row>
        <row r="1307">
          <cell r="A1307">
            <v>1307</v>
          </cell>
        </row>
        <row r="1308">
          <cell r="A1308">
            <v>1308</v>
          </cell>
        </row>
        <row r="1309">
          <cell r="A1309">
            <v>1309</v>
          </cell>
        </row>
        <row r="1310">
          <cell r="A1310">
            <v>1310</v>
          </cell>
        </row>
        <row r="1311">
          <cell r="A1311">
            <v>1311</v>
          </cell>
        </row>
        <row r="1312">
          <cell r="A1312">
            <v>1312</v>
          </cell>
        </row>
        <row r="1313">
          <cell r="A1313">
            <v>1313</v>
          </cell>
        </row>
        <row r="1314">
          <cell r="A1314">
            <v>1314</v>
          </cell>
        </row>
        <row r="1315">
          <cell r="A1315">
            <v>1315</v>
          </cell>
        </row>
        <row r="1316">
          <cell r="A1316">
            <v>1316</v>
          </cell>
        </row>
        <row r="1317">
          <cell r="A1317">
            <v>1317</v>
          </cell>
        </row>
        <row r="1318">
          <cell r="A1318">
            <v>1318</v>
          </cell>
        </row>
        <row r="1319">
          <cell r="A1319">
            <v>1319</v>
          </cell>
        </row>
        <row r="1320">
          <cell r="A1320">
            <v>1320</v>
          </cell>
        </row>
        <row r="1321">
          <cell r="A1321">
            <v>1321</v>
          </cell>
        </row>
        <row r="1322">
          <cell r="A1322">
            <v>1322</v>
          </cell>
        </row>
        <row r="1323">
          <cell r="A1323">
            <v>1323</v>
          </cell>
        </row>
        <row r="1324">
          <cell r="A1324">
            <v>1324</v>
          </cell>
        </row>
        <row r="1325">
          <cell r="A1325">
            <v>1325</v>
          </cell>
        </row>
        <row r="1326">
          <cell r="A1326">
            <v>1326</v>
          </cell>
        </row>
        <row r="1327">
          <cell r="A1327">
            <v>1327</v>
          </cell>
        </row>
        <row r="1328">
          <cell r="A1328">
            <v>1328</v>
          </cell>
        </row>
        <row r="1329">
          <cell r="A1329">
            <v>1329</v>
          </cell>
        </row>
        <row r="1330">
          <cell r="A1330">
            <v>1330</v>
          </cell>
        </row>
        <row r="1331">
          <cell r="A1331">
            <v>1331</v>
          </cell>
        </row>
        <row r="1332">
          <cell r="A1332">
            <v>1332</v>
          </cell>
        </row>
        <row r="1333">
          <cell r="A1333">
            <v>1333</v>
          </cell>
        </row>
        <row r="1334">
          <cell r="A1334">
            <v>1334</v>
          </cell>
        </row>
        <row r="1335">
          <cell r="A1335">
            <v>1335</v>
          </cell>
        </row>
        <row r="1336">
          <cell r="A1336">
            <v>1336</v>
          </cell>
        </row>
        <row r="1337">
          <cell r="A1337">
            <v>1337</v>
          </cell>
        </row>
        <row r="1338">
          <cell r="A1338">
            <v>1338</v>
          </cell>
        </row>
        <row r="1339">
          <cell r="A1339">
            <v>1339</v>
          </cell>
        </row>
        <row r="1340">
          <cell r="A1340">
            <v>1340</v>
          </cell>
        </row>
        <row r="1341">
          <cell r="A1341">
            <v>1341</v>
          </cell>
        </row>
        <row r="1342">
          <cell r="A1342">
            <v>1342</v>
          </cell>
        </row>
        <row r="1343">
          <cell r="A1343">
            <v>1343</v>
          </cell>
        </row>
        <row r="1344">
          <cell r="A1344">
            <v>1344</v>
          </cell>
        </row>
        <row r="1345">
          <cell r="A1345">
            <v>1345</v>
          </cell>
        </row>
        <row r="1346">
          <cell r="A1346">
            <v>1346</v>
          </cell>
        </row>
        <row r="1347">
          <cell r="A1347">
            <v>1347</v>
          </cell>
        </row>
        <row r="1348">
          <cell r="A1348">
            <v>1348</v>
          </cell>
        </row>
        <row r="1349">
          <cell r="A1349">
            <v>1349</v>
          </cell>
        </row>
        <row r="1350">
          <cell r="A1350">
            <v>1350</v>
          </cell>
        </row>
        <row r="1351">
          <cell r="A1351">
            <v>1351</v>
          </cell>
        </row>
        <row r="1352">
          <cell r="A1352">
            <v>1352</v>
          </cell>
        </row>
        <row r="1353">
          <cell r="A1353">
            <v>1353</v>
          </cell>
        </row>
        <row r="1354">
          <cell r="A1354">
            <v>1354</v>
          </cell>
        </row>
        <row r="1355">
          <cell r="A1355">
            <v>1355</v>
          </cell>
        </row>
        <row r="1356">
          <cell r="A1356">
            <v>1356</v>
          </cell>
        </row>
        <row r="1357">
          <cell r="A1357">
            <v>1357</v>
          </cell>
        </row>
        <row r="1358">
          <cell r="A1358">
            <v>1358</v>
          </cell>
        </row>
        <row r="1359">
          <cell r="A1359">
            <v>1359</v>
          </cell>
        </row>
        <row r="1360">
          <cell r="A1360">
            <v>1360</v>
          </cell>
        </row>
        <row r="1361">
          <cell r="A1361">
            <v>1361</v>
          </cell>
        </row>
        <row r="1362">
          <cell r="A1362">
            <v>1362</v>
          </cell>
        </row>
        <row r="1363">
          <cell r="A1363">
            <v>1363</v>
          </cell>
        </row>
        <row r="1364">
          <cell r="A1364">
            <v>1364</v>
          </cell>
        </row>
        <row r="1365">
          <cell r="A1365">
            <v>1365</v>
          </cell>
        </row>
        <row r="1366">
          <cell r="A1366">
            <v>1366</v>
          </cell>
        </row>
        <row r="1367">
          <cell r="A1367">
            <v>1367</v>
          </cell>
        </row>
        <row r="1368">
          <cell r="A1368">
            <v>1368</v>
          </cell>
        </row>
        <row r="1369">
          <cell r="A1369">
            <v>1369</v>
          </cell>
        </row>
        <row r="1370">
          <cell r="A1370">
            <v>1370</v>
          </cell>
        </row>
        <row r="1371">
          <cell r="A1371">
            <v>1371</v>
          </cell>
        </row>
        <row r="1372">
          <cell r="A1372">
            <v>1372</v>
          </cell>
        </row>
        <row r="1373">
          <cell r="A1373">
            <v>1373</v>
          </cell>
        </row>
        <row r="1374">
          <cell r="A1374">
            <v>1374</v>
          </cell>
        </row>
        <row r="1375">
          <cell r="A1375">
            <v>1375</v>
          </cell>
        </row>
        <row r="1376">
          <cell r="A1376">
            <v>1376</v>
          </cell>
        </row>
        <row r="1377">
          <cell r="A1377">
            <v>1377</v>
          </cell>
        </row>
        <row r="1378">
          <cell r="A1378">
            <v>1378</v>
          </cell>
        </row>
        <row r="1379">
          <cell r="A1379">
            <v>1379</v>
          </cell>
        </row>
        <row r="1380">
          <cell r="A1380">
            <v>1380</v>
          </cell>
        </row>
        <row r="1381">
          <cell r="A1381">
            <v>1381</v>
          </cell>
        </row>
        <row r="1382">
          <cell r="A1382">
            <v>1382</v>
          </cell>
        </row>
        <row r="1383">
          <cell r="A1383">
            <v>1383</v>
          </cell>
        </row>
        <row r="1384">
          <cell r="A1384">
            <v>1384</v>
          </cell>
        </row>
        <row r="1385">
          <cell r="A1385">
            <v>1385</v>
          </cell>
        </row>
        <row r="1386">
          <cell r="A1386">
            <v>1386</v>
          </cell>
        </row>
        <row r="1387">
          <cell r="A1387">
            <v>1387</v>
          </cell>
        </row>
        <row r="1388">
          <cell r="A1388">
            <v>1388</v>
          </cell>
        </row>
        <row r="1389">
          <cell r="A1389">
            <v>1389</v>
          </cell>
        </row>
        <row r="1390">
          <cell r="A1390">
            <v>1390</v>
          </cell>
        </row>
        <row r="1391">
          <cell r="A1391">
            <v>1391</v>
          </cell>
        </row>
        <row r="1392">
          <cell r="A1392">
            <v>1392</v>
          </cell>
        </row>
        <row r="1393">
          <cell r="A1393">
            <v>1393</v>
          </cell>
        </row>
        <row r="1394">
          <cell r="A1394">
            <v>1394</v>
          </cell>
        </row>
        <row r="1395">
          <cell r="A1395">
            <v>1395</v>
          </cell>
        </row>
        <row r="1396">
          <cell r="A1396">
            <v>1396</v>
          </cell>
        </row>
        <row r="1397">
          <cell r="A1397">
            <v>1397</v>
          </cell>
        </row>
        <row r="1398">
          <cell r="A1398">
            <v>1398</v>
          </cell>
        </row>
        <row r="1399">
          <cell r="A1399">
            <v>1399</v>
          </cell>
        </row>
        <row r="1400">
          <cell r="A1400">
            <v>1400</v>
          </cell>
        </row>
        <row r="1401">
          <cell r="A1401">
            <v>1401</v>
          </cell>
        </row>
        <row r="1402">
          <cell r="A1402">
            <v>1402</v>
          </cell>
        </row>
        <row r="1403">
          <cell r="A1403">
            <v>1403</v>
          </cell>
        </row>
        <row r="1404">
          <cell r="A1404">
            <v>1404</v>
          </cell>
        </row>
        <row r="1405">
          <cell r="A1405">
            <v>1405</v>
          </cell>
        </row>
        <row r="1406">
          <cell r="A1406">
            <v>1406</v>
          </cell>
        </row>
        <row r="1407">
          <cell r="A1407">
            <v>1407</v>
          </cell>
        </row>
        <row r="1408">
          <cell r="A1408">
            <v>1408</v>
          </cell>
        </row>
        <row r="1409">
          <cell r="A1409">
            <v>1409</v>
          </cell>
        </row>
        <row r="1410">
          <cell r="A1410">
            <v>1410</v>
          </cell>
        </row>
        <row r="1411">
          <cell r="A1411">
            <v>1411</v>
          </cell>
        </row>
        <row r="1412">
          <cell r="A1412">
            <v>1412</v>
          </cell>
        </row>
        <row r="1413">
          <cell r="A1413">
            <v>1413</v>
          </cell>
        </row>
        <row r="1414">
          <cell r="A1414">
            <v>1414</v>
          </cell>
        </row>
        <row r="1415">
          <cell r="A1415">
            <v>1415</v>
          </cell>
        </row>
        <row r="1416">
          <cell r="A1416">
            <v>1416</v>
          </cell>
        </row>
        <row r="1417">
          <cell r="A1417">
            <v>1417</v>
          </cell>
        </row>
        <row r="1418">
          <cell r="A1418">
            <v>1418</v>
          </cell>
        </row>
        <row r="1419">
          <cell r="A1419">
            <v>1419</v>
          </cell>
        </row>
        <row r="1420">
          <cell r="A1420">
            <v>1420</v>
          </cell>
        </row>
        <row r="1421">
          <cell r="A1421">
            <v>1421</v>
          </cell>
        </row>
        <row r="1422">
          <cell r="A1422">
            <v>1422</v>
          </cell>
        </row>
        <row r="1423">
          <cell r="A1423">
            <v>1423</v>
          </cell>
        </row>
        <row r="1424">
          <cell r="A1424">
            <v>1424</v>
          </cell>
        </row>
        <row r="1425">
          <cell r="A1425">
            <v>1425</v>
          </cell>
        </row>
        <row r="1426">
          <cell r="A1426">
            <v>1426</v>
          </cell>
        </row>
        <row r="1427">
          <cell r="A1427">
            <v>1427</v>
          </cell>
        </row>
        <row r="1428">
          <cell r="A1428">
            <v>1428</v>
          </cell>
        </row>
        <row r="1429">
          <cell r="A1429">
            <v>1429</v>
          </cell>
        </row>
        <row r="1430">
          <cell r="A1430">
            <v>1430</v>
          </cell>
        </row>
        <row r="1431">
          <cell r="A1431">
            <v>1431</v>
          </cell>
        </row>
        <row r="1432">
          <cell r="A1432">
            <v>1432</v>
          </cell>
        </row>
        <row r="1433">
          <cell r="A1433">
            <v>1433</v>
          </cell>
        </row>
        <row r="1434">
          <cell r="A1434">
            <v>1434</v>
          </cell>
        </row>
        <row r="1435">
          <cell r="A1435">
            <v>1435</v>
          </cell>
        </row>
        <row r="1436">
          <cell r="A1436">
            <v>1436</v>
          </cell>
        </row>
        <row r="1437">
          <cell r="A1437">
            <v>1437</v>
          </cell>
        </row>
        <row r="1438">
          <cell r="A1438">
            <v>1438</v>
          </cell>
        </row>
        <row r="1439">
          <cell r="A1439">
            <v>1439</v>
          </cell>
        </row>
        <row r="1440">
          <cell r="A1440">
            <v>1440</v>
          </cell>
        </row>
        <row r="1441">
          <cell r="A1441">
            <v>1441</v>
          </cell>
        </row>
        <row r="1442">
          <cell r="A1442">
            <v>1442</v>
          </cell>
        </row>
        <row r="1443">
          <cell r="A1443">
            <v>1443</v>
          </cell>
        </row>
        <row r="1444">
          <cell r="A1444">
            <v>1444</v>
          </cell>
        </row>
        <row r="1445">
          <cell r="A1445">
            <v>1445</v>
          </cell>
        </row>
        <row r="1446">
          <cell r="A1446">
            <v>1446</v>
          </cell>
        </row>
        <row r="1447">
          <cell r="A1447">
            <v>1447</v>
          </cell>
        </row>
        <row r="1448">
          <cell r="A1448">
            <v>1448</v>
          </cell>
        </row>
        <row r="1449">
          <cell r="A1449">
            <v>1449</v>
          </cell>
        </row>
        <row r="1450">
          <cell r="A1450">
            <v>1450</v>
          </cell>
        </row>
        <row r="1451">
          <cell r="A1451">
            <v>1451</v>
          </cell>
        </row>
        <row r="1452">
          <cell r="A1452">
            <v>1452</v>
          </cell>
        </row>
        <row r="1453">
          <cell r="A1453">
            <v>1453</v>
          </cell>
        </row>
        <row r="1454">
          <cell r="A1454">
            <v>1454</v>
          </cell>
        </row>
        <row r="1455">
          <cell r="A1455">
            <v>1455</v>
          </cell>
        </row>
        <row r="1456">
          <cell r="A1456">
            <v>1456</v>
          </cell>
        </row>
        <row r="1457">
          <cell r="A1457">
            <v>1457</v>
          </cell>
        </row>
        <row r="1458">
          <cell r="A1458">
            <v>1458</v>
          </cell>
        </row>
        <row r="1459">
          <cell r="A1459">
            <v>1459</v>
          </cell>
        </row>
        <row r="1460">
          <cell r="A1460">
            <v>1460</v>
          </cell>
        </row>
        <row r="1461">
          <cell r="A1461">
            <v>1461</v>
          </cell>
        </row>
        <row r="1462">
          <cell r="A1462">
            <v>1462</v>
          </cell>
        </row>
        <row r="1463">
          <cell r="A1463">
            <v>1463</v>
          </cell>
        </row>
        <row r="1464">
          <cell r="A1464">
            <v>1464</v>
          </cell>
        </row>
        <row r="1465">
          <cell r="A1465">
            <v>1465</v>
          </cell>
        </row>
        <row r="1466">
          <cell r="A1466">
            <v>1466</v>
          </cell>
        </row>
        <row r="1467">
          <cell r="A1467">
            <v>1467</v>
          </cell>
        </row>
        <row r="1468">
          <cell r="A1468">
            <v>1468</v>
          </cell>
        </row>
        <row r="1469">
          <cell r="A1469">
            <v>1469</v>
          </cell>
        </row>
        <row r="1470">
          <cell r="A1470">
            <v>1470</v>
          </cell>
        </row>
        <row r="1471">
          <cell r="A1471">
            <v>1471</v>
          </cell>
        </row>
        <row r="1472">
          <cell r="A1472">
            <v>1472</v>
          </cell>
        </row>
        <row r="1473">
          <cell r="A1473">
            <v>1473</v>
          </cell>
        </row>
        <row r="1474">
          <cell r="A1474">
            <v>1474</v>
          </cell>
        </row>
        <row r="1475">
          <cell r="A1475">
            <v>1475</v>
          </cell>
        </row>
        <row r="1476">
          <cell r="A1476">
            <v>1476</v>
          </cell>
        </row>
        <row r="1477">
          <cell r="A1477">
            <v>1477</v>
          </cell>
        </row>
        <row r="1478">
          <cell r="A1478">
            <v>1478</v>
          </cell>
        </row>
        <row r="1479">
          <cell r="A1479">
            <v>1479</v>
          </cell>
        </row>
        <row r="1480">
          <cell r="A1480">
            <v>1480</v>
          </cell>
        </row>
        <row r="1481">
          <cell r="A1481">
            <v>1481</v>
          </cell>
        </row>
        <row r="1482">
          <cell r="A1482">
            <v>1482</v>
          </cell>
        </row>
        <row r="1483">
          <cell r="A1483">
            <v>1483</v>
          </cell>
        </row>
        <row r="1484">
          <cell r="A1484">
            <v>1484</v>
          </cell>
        </row>
        <row r="1485">
          <cell r="A1485">
            <v>1485</v>
          </cell>
        </row>
        <row r="1486">
          <cell r="A1486">
            <v>1486</v>
          </cell>
        </row>
        <row r="1487">
          <cell r="A1487">
            <v>1487</v>
          </cell>
        </row>
        <row r="1488">
          <cell r="A1488">
            <v>1488</v>
          </cell>
        </row>
        <row r="1489">
          <cell r="A1489">
            <v>1489</v>
          </cell>
        </row>
        <row r="1490">
          <cell r="A1490">
            <v>1490</v>
          </cell>
        </row>
        <row r="1491">
          <cell r="A1491">
            <v>1491</v>
          </cell>
        </row>
        <row r="1492">
          <cell r="A1492">
            <v>1492</v>
          </cell>
        </row>
        <row r="1493">
          <cell r="A1493">
            <v>1493</v>
          </cell>
        </row>
        <row r="1494">
          <cell r="A1494">
            <v>1494</v>
          </cell>
        </row>
        <row r="1495">
          <cell r="A1495">
            <v>1495</v>
          </cell>
        </row>
        <row r="1496">
          <cell r="A1496">
            <v>1496</v>
          </cell>
        </row>
        <row r="1497">
          <cell r="A1497">
            <v>1497</v>
          </cell>
        </row>
        <row r="1498">
          <cell r="A1498">
            <v>1498</v>
          </cell>
        </row>
        <row r="1499">
          <cell r="A1499">
            <v>1499</v>
          </cell>
        </row>
        <row r="1500">
          <cell r="A1500">
            <v>1500</v>
          </cell>
        </row>
        <row r="1501">
          <cell r="A1501">
            <v>1501</v>
          </cell>
        </row>
        <row r="1502">
          <cell r="A1502">
            <v>1502</v>
          </cell>
        </row>
        <row r="1503">
          <cell r="A1503">
            <v>1503</v>
          </cell>
        </row>
        <row r="1504">
          <cell r="A1504">
            <v>1504</v>
          </cell>
        </row>
        <row r="1505">
          <cell r="A1505">
            <v>1505</v>
          </cell>
        </row>
        <row r="1506">
          <cell r="A1506">
            <v>1506</v>
          </cell>
        </row>
        <row r="1507">
          <cell r="A1507">
            <v>1507</v>
          </cell>
        </row>
        <row r="1508">
          <cell r="A1508">
            <v>1508</v>
          </cell>
        </row>
        <row r="1509">
          <cell r="A1509">
            <v>1509</v>
          </cell>
        </row>
        <row r="1510">
          <cell r="A1510">
            <v>1510</v>
          </cell>
        </row>
        <row r="1511">
          <cell r="A1511">
            <v>1511</v>
          </cell>
        </row>
        <row r="1512">
          <cell r="A1512">
            <v>1512</v>
          </cell>
        </row>
        <row r="1513">
          <cell r="A1513">
            <v>1513</v>
          </cell>
        </row>
        <row r="1514">
          <cell r="A1514">
            <v>1514</v>
          </cell>
        </row>
        <row r="1515">
          <cell r="A1515">
            <v>1515</v>
          </cell>
        </row>
        <row r="1516">
          <cell r="A1516">
            <v>1516</v>
          </cell>
        </row>
        <row r="1517">
          <cell r="A1517">
            <v>1517</v>
          </cell>
        </row>
        <row r="1518">
          <cell r="A1518">
            <v>1518</v>
          </cell>
        </row>
        <row r="1519">
          <cell r="A1519">
            <v>1519</v>
          </cell>
        </row>
        <row r="1520">
          <cell r="A1520">
            <v>1520</v>
          </cell>
        </row>
        <row r="1521">
          <cell r="A1521">
            <v>1521</v>
          </cell>
        </row>
        <row r="1522">
          <cell r="A1522">
            <v>1522</v>
          </cell>
        </row>
        <row r="1523">
          <cell r="A1523">
            <v>1523</v>
          </cell>
        </row>
        <row r="1524">
          <cell r="A1524">
            <v>1524</v>
          </cell>
        </row>
        <row r="1525">
          <cell r="A1525">
            <v>1525</v>
          </cell>
        </row>
        <row r="1526">
          <cell r="A1526">
            <v>1526</v>
          </cell>
        </row>
        <row r="1527">
          <cell r="A1527">
            <v>1527</v>
          </cell>
        </row>
        <row r="1528">
          <cell r="A1528">
            <v>1528</v>
          </cell>
        </row>
        <row r="1529">
          <cell r="A1529">
            <v>1529</v>
          </cell>
        </row>
        <row r="1530">
          <cell r="A1530">
            <v>1530</v>
          </cell>
        </row>
        <row r="1531">
          <cell r="A1531">
            <v>1531</v>
          </cell>
        </row>
        <row r="1532">
          <cell r="A1532">
            <v>1532</v>
          </cell>
        </row>
        <row r="1533">
          <cell r="A1533">
            <v>1533</v>
          </cell>
        </row>
        <row r="1534">
          <cell r="A1534">
            <v>1534</v>
          </cell>
        </row>
        <row r="1535">
          <cell r="A1535">
            <v>1535</v>
          </cell>
        </row>
        <row r="1536">
          <cell r="A1536">
            <v>1536</v>
          </cell>
        </row>
        <row r="1537">
          <cell r="A1537">
            <v>1537</v>
          </cell>
        </row>
        <row r="1538">
          <cell r="A1538">
            <v>1538</v>
          </cell>
        </row>
        <row r="1539">
          <cell r="A1539">
            <v>1539</v>
          </cell>
        </row>
        <row r="1540">
          <cell r="A1540">
            <v>1540</v>
          </cell>
        </row>
        <row r="1541">
          <cell r="A1541">
            <v>1541</v>
          </cell>
        </row>
        <row r="1542">
          <cell r="A1542">
            <v>1542</v>
          </cell>
        </row>
        <row r="1543">
          <cell r="A1543">
            <v>1543</v>
          </cell>
        </row>
        <row r="1544">
          <cell r="A1544">
            <v>1544</v>
          </cell>
        </row>
        <row r="1545">
          <cell r="A1545">
            <v>1545</v>
          </cell>
        </row>
        <row r="1546">
          <cell r="A1546">
            <v>1546</v>
          </cell>
        </row>
        <row r="1547">
          <cell r="A1547">
            <v>1547</v>
          </cell>
        </row>
        <row r="1548">
          <cell r="A1548">
            <v>1548</v>
          </cell>
        </row>
        <row r="1549">
          <cell r="A1549">
            <v>1549</v>
          </cell>
        </row>
        <row r="1550">
          <cell r="A1550">
            <v>1550</v>
          </cell>
        </row>
        <row r="1551">
          <cell r="A1551">
            <v>1551</v>
          </cell>
        </row>
        <row r="1552">
          <cell r="A1552">
            <v>1552</v>
          </cell>
        </row>
        <row r="1553">
          <cell r="A1553">
            <v>1553</v>
          </cell>
        </row>
        <row r="1554">
          <cell r="A1554">
            <v>1554</v>
          </cell>
        </row>
        <row r="1555">
          <cell r="A1555">
            <v>1555</v>
          </cell>
        </row>
        <row r="1556">
          <cell r="A1556">
            <v>1556</v>
          </cell>
        </row>
        <row r="1557">
          <cell r="A1557">
            <v>1557</v>
          </cell>
        </row>
        <row r="1558">
          <cell r="A1558">
            <v>1558</v>
          </cell>
        </row>
        <row r="1559">
          <cell r="A1559">
            <v>1559</v>
          </cell>
        </row>
        <row r="1560">
          <cell r="A1560">
            <v>1560</v>
          </cell>
        </row>
        <row r="1561">
          <cell r="A1561">
            <v>1561</v>
          </cell>
        </row>
        <row r="1562">
          <cell r="A1562">
            <v>1562</v>
          </cell>
        </row>
        <row r="1563">
          <cell r="A1563">
            <v>1563</v>
          </cell>
        </row>
        <row r="1564">
          <cell r="A1564">
            <v>1564</v>
          </cell>
        </row>
        <row r="1565">
          <cell r="A1565">
            <v>1565</v>
          </cell>
        </row>
        <row r="1566">
          <cell r="A1566">
            <v>1566</v>
          </cell>
        </row>
        <row r="1567">
          <cell r="A1567">
            <v>1567</v>
          </cell>
        </row>
        <row r="1568">
          <cell r="A1568">
            <v>1568</v>
          </cell>
        </row>
        <row r="1569">
          <cell r="A1569">
            <v>1569</v>
          </cell>
        </row>
        <row r="1570">
          <cell r="A1570">
            <v>1570</v>
          </cell>
        </row>
        <row r="1571">
          <cell r="A1571">
            <v>1571</v>
          </cell>
        </row>
        <row r="1572">
          <cell r="A1572">
            <v>1572</v>
          </cell>
        </row>
        <row r="1573">
          <cell r="A1573">
            <v>1573</v>
          </cell>
        </row>
        <row r="1574">
          <cell r="A1574">
            <v>1574</v>
          </cell>
        </row>
        <row r="1575">
          <cell r="A1575">
            <v>1575</v>
          </cell>
        </row>
        <row r="1576">
          <cell r="A1576">
            <v>1576</v>
          </cell>
        </row>
        <row r="1577">
          <cell r="A1577">
            <v>1577</v>
          </cell>
        </row>
        <row r="1578">
          <cell r="A1578">
            <v>1578</v>
          </cell>
        </row>
        <row r="1579">
          <cell r="A1579">
            <v>1579</v>
          </cell>
        </row>
        <row r="1580">
          <cell r="A1580">
            <v>1580</v>
          </cell>
        </row>
        <row r="1581">
          <cell r="A1581">
            <v>1581</v>
          </cell>
        </row>
        <row r="1582">
          <cell r="A1582">
            <v>1582</v>
          </cell>
        </row>
        <row r="1583">
          <cell r="A1583">
            <v>1583</v>
          </cell>
        </row>
        <row r="1584">
          <cell r="A1584">
            <v>1584</v>
          </cell>
        </row>
        <row r="1585">
          <cell r="A1585">
            <v>1585</v>
          </cell>
        </row>
        <row r="1586">
          <cell r="A1586">
            <v>1586</v>
          </cell>
        </row>
        <row r="1587">
          <cell r="A1587">
            <v>1587</v>
          </cell>
        </row>
        <row r="1588">
          <cell r="A1588">
            <v>1588</v>
          </cell>
        </row>
        <row r="1589">
          <cell r="A1589">
            <v>1589</v>
          </cell>
        </row>
        <row r="1590">
          <cell r="A1590">
            <v>1590</v>
          </cell>
        </row>
        <row r="1591">
          <cell r="A1591">
            <v>1591</v>
          </cell>
        </row>
        <row r="1592">
          <cell r="A1592">
            <v>1592</v>
          </cell>
        </row>
        <row r="1593">
          <cell r="A1593">
            <v>1593</v>
          </cell>
        </row>
        <row r="1594">
          <cell r="A1594">
            <v>1594</v>
          </cell>
        </row>
        <row r="1595">
          <cell r="A1595">
            <v>1595</v>
          </cell>
        </row>
        <row r="1596">
          <cell r="A1596">
            <v>1596</v>
          </cell>
        </row>
        <row r="1597">
          <cell r="A1597">
            <v>1597</v>
          </cell>
        </row>
        <row r="1598">
          <cell r="A1598">
            <v>1598</v>
          </cell>
        </row>
        <row r="1599">
          <cell r="A1599">
            <v>1599</v>
          </cell>
        </row>
        <row r="1600">
          <cell r="A1600">
            <v>1600</v>
          </cell>
        </row>
        <row r="1601">
          <cell r="A1601">
            <v>1601</v>
          </cell>
        </row>
        <row r="1602">
          <cell r="A1602">
            <v>1602</v>
          </cell>
        </row>
        <row r="1603">
          <cell r="A1603">
            <v>1603</v>
          </cell>
        </row>
        <row r="1604">
          <cell r="A1604">
            <v>1604</v>
          </cell>
        </row>
        <row r="1605">
          <cell r="A1605">
            <v>1605</v>
          </cell>
        </row>
        <row r="1606">
          <cell r="A1606">
            <v>1606</v>
          </cell>
        </row>
        <row r="1607">
          <cell r="A1607">
            <v>1607</v>
          </cell>
        </row>
        <row r="1608">
          <cell r="A1608">
            <v>1608</v>
          </cell>
        </row>
        <row r="1609">
          <cell r="A1609">
            <v>1609</v>
          </cell>
        </row>
        <row r="1610">
          <cell r="A1610">
            <v>1610</v>
          </cell>
        </row>
        <row r="1611">
          <cell r="A1611">
            <v>1611</v>
          </cell>
        </row>
        <row r="1612">
          <cell r="A1612">
            <v>1612</v>
          </cell>
        </row>
        <row r="1613">
          <cell r="A1613">
            <v>1613</v>
          </cell>
        </row>
        <row r="1614">
          <cell r="A1614">
            <v>1614</v>
          </cell>
        </row>
        <row r="1615">
          <cell r="A1615">
            <v>1615</v>
          </cell>
        </row>
        <row r="1616">
          <cell r="A1616">
            <v>1616</v>
          </cell>
        </row>
        <row r="1617">
          <cell r="A1617">
            <v>1617</v>
          </cell>
        </row>
        <row r="1618">
          <cell r="A1618">
            <v>1618</v>
          </cell>
        </row>
        <row r="1619">
          <cell r="A1619">
            <v>1619</v>
          </cell>
        </row>
        <row r="1620">
          <cell r="A1620">
            <v>1620</v>
          </cell>
        </row>
        <row r="1621">
          <cell r="A1621">
            <v>1621</v>
          </cell>
        </row>
        <row r="1622">
          <cell r="A1622">
            <v>1622</v>
          </cell>
        </row>
        <row r="1623">
          <cell r="A1623">
            <v>1623</v>
          </cell>
        </row>
        <row r="1624">
          <cell r="A1624">
            <v>1624</v>
          </cell>
        </row>
        <row r="1625">
          <cell r="A1625">
            <v>1625</v>
          </cell>
        </row>
        <row r="1626">
          <cell r="A1626">
            <v>1626</v>
          </cell>
        </row>
        <row r="1627">
          <cell r="A1627">
            <v>1627</v>
          </cell>
        </row>
        <row r="1628">
          <cell r="A1628">
            <v>1628</v>
          </cell>
        </row>
        <row r="1629">
          <cell r="A1629">
            <v>1629</v>
          </cell>
        </row>
        <row r="1630">
          <cell r="A1630">
            <v>1630</v>
          </cell>
        </row>
        <row r="1631">
          <cell r="A1631">
            <v>1631</v>
          </cell>
        </row>
        <row r="1632">
          <cell r="A1632">
            <v>1632</v>
          </cell>
        </row>
        <row r="1633">
          <cell r="A1633">
            <v>1633</v>
          </cell>
        </row>
        <row r="1634">
          <cell r="A1634">
            <v>1634</v>
          </cell>
        </row>
        <row r="1635">
          <cell r="A1635">
            <v>1635</v>
          </cell>
        </row>
        <row r="1636">
          <cell r="A1636">
            <v>1636</v>
          </cell>
        </row>
        <row r="1637">
          <cell r="A1637">
            <v>1637</v>
          </cell>
        </row>
        <row r="1638">
          <cell r="A1638">
            <v>1638</v>
          </cell>
        </row>
        <row r="1639">
          <cell r="A1639">
            <v>1639</v>
          </cell>
        </row>
        <row r="1640">
          <cell r="A1640">
            <v>1640</v>
          </cell>
        </row>
        <row r="1641">
          <cell r="A1641">
            <v>1641</v>
          </cell>
        </row>
        <row r="1642">
          <cell r="A1642">
            <v>1642</v>
          </cell>
        </row>
        <row r="1643">
          <cell r="A1643">
            <v>1643</v>
          </cell>
        </row>
        <row r="1644">
          <cell r="A1644">
            <v>1644</v>
          </cell>
        </row>
        <row r="1645">
          <cell r="A1645">
            <v>1645</v>
          </cell>
        </row>
        <row r="1646">
          <cell r="A1646">
            <v>1646</v>
          </cell>
        </row>
        <row r="1647">
          <cell r="A1647">
            <v>1647</v>
          </cell>
        </row>
        <row r="1648">
          <cell r="A1648">
            <v>1648</v>
          </cell>
        </row>
        <row r="1649">
          <cell r="A1649">
            <v>1649</v>
          </cell>
        </row>
        <row r="1650">
          <cell r="A1650">
            <v>1650</v>
          </cell>
        </row>
        <row r="1651">
          <cell r="A1651">
            <v>1651</v>
          </cell>
        </row>
        <row r="1652">
          <cell r="A1652">
            <v>1652</v>
          </cell>
        </row>
        <row r="1653">
          <cell r="A1653">
            <v>1653</v>
          </cell>
        </row>
        <row r="1654">
          <cell r="A1654">
            <v>1654</v>
          </cell>
        </row>
        <row r="1655">
          <cell r="A1655">
            <v>1655</v>
          </cell>
        </row>
        <row r="1656">
          <cell r="A1656">
            <v>1656</v>
          </cell>
        </row>
        <row r="1657">
          <cell r="A1657">
            <v>1657</v>
          </cell>
        </row>
        <row r="1658">
          <cell r="A1658">
            <v>1658</v>
          </cell>
        </row>
        <row r="1659">
          <cell r="A1659">
            <v>1659</v>
          </cell>
        </row>
        <row r="1660">
          <cell r="A1660">
            <v>1660</v>
          </cell>
        </row>
        <row r="1661">
          <cell r="A1661">
            <v>1661</v>
          </cell>
        </row>
        <row r="1662">
          <cell r="A1662">
            <v>1662</v>
          </cell>
        </row>
        <row r="1663">
          <cell r="A1663">
            <v>1663</v>
          </cell>
        </row>
        <row r="1664">
          <cell r="A1664">
            <v>1664</v>
          </cell>
        </row>
        <row r="1665">
          <cell r="A1665">
            <v>1665</v>
          </cell>
        </row>
        <row r="1666">
          <cell r="A1666">
            <v>1666</v>
          </cell>
        </row>
        <row r="1667">
          <cell r="A1667">
            <v>1667</v>
          </cell>
        </row>
        <row r="1668">
          <cell r="A1668">
            <v>1668</v>
          </cell>
        </row>
        <row r="1669">
          <cell r="A1669">
            <v>1669</v>
          </cell>
        </row>
        <row r="1670">
          <cell r="A1670">
            <v>1670</v>
          </cell>
        </row>
        <row r="1671">
          <cell r="A1671">
            <v>1671</v>
          </cell>
        </row>
        <row r="1672">
          <cell r="A1672">
            <v>1672</v>
          </cell>
        </row>
        <row r="1673">
          <cell r="A1673">
            <v>1673</v>
          </cell>
        </row>
        <row r="1674">
          <cell r="A1674">
            <v>1674</v>
          </cell>
        </row>
        <row r="1675">
          <cell r="A1675">
            <v>1675</v>
          </cell>
        </row>
        <row r="1676">
          <cell r="A1676">
            <v>1676</v>
          </cell>
        </row>
        <row r="1677">
          <cell r="A1677">
            <v>1677</v>
          </cell>
        </row>
        <row r="1678">
          <cell r="A1678">
            <v>1678</v>
          </cell>
        </row>
        <row r="1679">
          <cell r="A1679">
            <v>1679</v>
          </cell>
        </row>
        <row r="1680">
          <cell r="A1680">
            <v>1680</v>
          </cell>
        </row>
        <row r="1681">
          <cell r="A1681">
            <v>1681</v>
          </cell>
        </row>
        <row r="1682">
          <cell r="A1682">
            <v>1682</v>
          </cell>
        </row>
        <row r="1683">
          <cell r="A1683">
            <v>1683</v>
          </cell>
        </row>
        <row r="1684">
          <cell r="A1684">
            <v>1684</v>
          </cell>
        </row>
        <row r="1685">
          <cell r="A1685">
            <v>1685</v>
          </cell>
        </row>
        <row r="1686">
          <cell r="A1686">
            <v>1686</v>
          </cell>
        </row>
        <row r="1687">
          <cell r="A1687">
            <v>1687</v>
          </cell>
        </row>
        <row r="1688">
          <cell r="A1688">
            <v>1688</v>
          </cell>
        </row>
        <row r="1689">
          <cell r="A1689">
            <v>1689</v>
          </cell>
        </row>
        <row r="1690">
          <cell r="A1690">
            <v>1690</v>
          </cell>
        </row>
        <row r="1691">
          <cell r="A1691">
            <v>1691</v>
          </cell>
        </row>
        <row r="1692">
          <cell r="A1692">
            <v>1692</v>
          </cell>
        </row>
        <row r="1693">
          <cell r="A1693">
            <v>1693</v>
          </cell>
        </row>
        <row r="1694">
          <cell r="A1694">
            <v>1694</v>
          </cell>
        </row>
        <row r="1695">
          <cell r="A1695">
            <v>1695</v>
          </cell>
        </row>
        <row r="1696">
          <cell r="A1696">
            <v>1696</v>
          </cell>
        </row>
        <row r="1697">
          <cell r="A1697">
            <v>1697</v>
          </cell>
        </row>
        <row r="1698">
          <cell r="A1698">
            <v>1698</v>
          </cell>
        </row>
        <row r="1699">
          <cell r="A1699">
            <v>1699</v>
          </cell>
        </row>
        <row r="1700">
          <cell r="A1700">
            <v>1700</v>
          </cell>
        </row>
        <row r="1701">
          <cell r="A1701">
            <v>1701</v>
          </cell>
        </row>
        <row r="1702">
          <cell r="A1702">
            <v>1702</v>
          </cell>
        </row>
        <row r="1703">
          <cell r="A1703">
            <v>1703</v>
          </cell>
        </row>
        <row r="1704">
          <cell r="A1704">
            <v>1704</v>
          </cell>
        </row>
        <row r="1705">
          <cell r="A1705">
            <v>1705</v>
          </cell>
        </row>
        <row r="1706">
          <cell r="A1706">
            <v>1706</v>
          </cell>
        </row>
        <row r="1707">
          <cell r="A1707">
            <v>1707</v>
          </cell>
        </row>
        <row r="1708">
          <cell r="A1708">
            <v>1708</v>
          </cell>
        </row>
        <row r="1709">
          <cell r="A1709">
            <v>1709</v>
          </cell>
        </row>
        <row r="1710">
          <cell r="A1710">
            <v>1710</v>
          </cell>
        </row>
        <row r="1711">
          <cell r="A1711">
            <v>1711</v>
          </cell>
        </row>
        <row r="1712">
          <cell r="A1712">
            <v>1712</v>
          </cell>
        </row>
        <row r="1713">
          <cell r="A1713">
            <v>1713</v>
          </cell>
        </row>
        <row r="1714">
          <cell r="A1714">
            <v>1714</v>
          </cell>
        </row>
        <row r="1715">
          <cell r="A1715">
            <v>1715</v>
          </cell>
        </row>
        <row r="1716">
          <cell r="A1716">
            <v>1716</v>
          </cell>
        </row>
        <row r="1717">
          <cell r="A1717">
            <v>1717</v>
          </cell>
        </row>
        <row r="1718">
          <cell r="A1718">
            <v>1718</v>
          </cell>
        </row>
        <row r="1719">
          <cell r="A1719">
            <v>1719</v>
          </cell>
        </row>
        <row r="1720">
          <cell r="A1720">
            <v>1720</v>
          </cell>
        </row>
        <row r="1721">
          <cell r="A1721">
            <v>1721</v>
          </cell>
        </row>
        <row r="1722">
          <cell r="A1722">
            <v>1722</v>
          </cell>
        </row>
        <row r="1723">
          <cell r="A1723">
            <v>1723</v>
          </cell>
        </row>
        <row r="1724">
          <cell r="A1724">
            <v>1724</v>
          </cell>
        </row>
        <row r="1725">
          <cell r="A1725">
            <v>1725</v>
          </cell>
        </row>
        <row r="1726">
          <cell r="A1726">
            <v>1726</v>
          </cell>
        </row>
        <row r="1727">
          <cell r="A1727">
            <v>1727</v>
          </cell>
        </row>
        <row r="1728">
          <cell r="A1728">
            <v>1728</v>
          </cell>
        </row>
        <row r="1729">
          <cell r="A1729">
            <v>1729</v>
          </cell>
        </row>
        <row r="1730">
          <cell r="A1730">
            <v>1730</v>
          </cell>
        </row>
        <row r="1731">
          <cell r="A1731">
            <v>1731</v>
          </cell>
        </row>
        <row r="1732">
          <cell r="A1732">
            <v>1732</v>
          </cell>
        </row>
        <row r="1733">
          <cell r="A1733">
            <v>1733</v>
          </cell>
        </row>
        <row r="1734">
          <cell r="A1734">
            <v>1734</v>
          </cell>
        </row>
        <row r="1735">
          <cell r="A1735">
            <v>1735</v>
          </cell>
        </row>
        <row r="1736">
          <cell r="A1736">
            <v>1736</v>
          </cell>
        </row>
        <row r="1737">
          <cell r="A1737">
            <v>1737</v>
          </cell>
        </row>
        <row r="1738">
          <cell r="A1738">
            <v>1738</v>
          </cell>
        </row>
        <row r="1739">
          <cell r="A1739">
            <v>1739</v>
          </cell>
        </row>
        <row r="1740">
          <cell r="A1740">
            <v>1740</v>
          </cell>
        </row>
        <row r="1741">
          <cell r="A1741">
            <v>1741</v>
          </cell>
        </row>
        <row r="1742">
          <cell r="A1742">
            <v>1742</v>
          </cell>
        </row>
        <row r="1743">
          <cell r="A1743">
            <v>1743</v>
          </cell>
        </row>
        <row r="1744">
          <cell r="A1744">
            <v>1744</v>
          </cell>
        </row>
        <row r="1745">
          <cell r="A1745">
            <v>1745</v>
          </cell>
        </row>
        <row r="1746">
          <cell r="A1746">
            <v>1746</v>
          </cell>
        </row>
        <row r="1747">
          <cell r="A1747">
            <v>1747</v>
          </cell>
        </row>
        <row r="1748">
          <cell r="A1748">
            <v>1748</v>
          </cell>
        </row>
        <row r="1749">
          <cell r="A1749">
            <v>1749</v>
          </cell>
        </row>
        <row r="1750">
          <cell r="A1750">
            <v>1750</v>
          </cell>
        </row>
        <row r="1751">
          <cell r="A1751">
            <v>1751</v>
          </cell>
        </row>
        <row r="1752">
          <cell r="A1752">
            <v>1752</v>
          </cell>
        </row>
        <row r="1753">
          <cell r="A1753">
            <v>1753</v>
          </cell>
        </row>
        <row r="1754">
          <cell r="A1754">
            <v>1754</v>
          </cell>
        </row>
        <row r="1755">
          <cell r="A1755">
            <v>1755</v>
          </cell>
        </row>
        <row r="1756">
          <cell r="A1756">
            <v>1756</v>
          </cell>
        </row>
        <row r="1757">
          <cell r="A1757">
            <v>1757</v>
          </cell>
        </row>
        <row r="1758">
          <cell r="A1758">
            <v>1758</v>
          </cell>
        </row>
        <row r="1759">
          <cell r="A1759">
            <v>1759</v>
          </cell>
        </row>
        <row r="1760">
          <cell r="A1760">
            <v>1760</v>
          </cell>
        </row>
        <row r="1761">
          <cell r="A1761">
            <v>1761</v>
          </cell>
        </row>
        <row r="1762">
          <cell r="A1762">
            <v>1762</v>
          </cell>
        </row>
        <row r="1763">
          <cell r="A1763">
            <v>1763</v>
          </cell>
        </row>
        <row r="1764">
          <cell r="A1764">
            <v>1764</v>
          </cell>
        </row>
        <row r="1765">
          <cell r="A1765">
            <v>1765</v>
          </cell>
        </row>
        <row r="1766">
          <cell r="A1766">
            <v>1766</v>
          </cell>
        </row>
        <row r="1767">
          <cell r="A1767">
            <v>1767</v>
          </cell>
        </row>
        <row r="1768">
          <cell r="A1768">
            <v>1768</v>
          </cell>
        </row>
        <row r="1769">
          <cell r="A1769">
            <v>1769</v>
          </cell>
        </row>
        <row r="1770">
          <cell r="A1770">
            <v>1770</v>
          </cell>
        </row>
        <row r="1771">
          <cell r="A1771">
            <v>1771</v>
          </cell>
        </row>
        <row r="1772">
          <cell r="A1772">
            <v>1772</v>
          </cell>
        </row>
        <row r="1773">
          <cell r="A1773">
            <v>1773</v>
          </cell>
        </row>
        <row r="1774">
          <cell r="A1774">
            <v>1774</v>
          </cell>
        </row>
        <row r="1775">
          <cell r="A1775">
            <v>1775</v>
          </cell>
        </row>
        <row r="1776">
          <cell r="A1776">
            <v>1776</v>
          </cell>
        </row>
        <row r="1777">
          <cell r="A1777">
            <v>1777</v>
          </cell>
        </row>
        <row r="1778">
          <cell r="A1778">
            <v>1778</v>
          </cell>
        </row>
        <row r="1779">
          <cell r="A1779">
            <v>1779</v>
          </cell>
        </row>
        <row r="1780">
          <cell r="A1780">
            <v>1780</v>
          </cell>
        </row>
        <row r="1781">
          <cell r="A1781">
            <v>1781</v>
          </cell>
        </row>
        <row r="1782">
          <cell r="A1782">
            <v>1782</v>
          </cell>
        </row>
        <row r="1783">
          <cell r="A1783">
            <v>1783</v>
          </cell>
        </row>
        <row r="1784">
          <cell r="A1784">
            <v>1784</v>
          </cell>
        </row>
        <row r="1785">
          <cell r="A1785">
            <v>1785</v>
          </cell>
        </row>
        <row r="1786">
          <cell r="A1786">
            <v>1786</v>
          </cell>
        </row>
        <row r="1787">
          <cell r="A1787">
            <v>1787</v>
          </cell>
        </row>
        <row r="1788">
          <cell r="A1788">
            <v>1788</v>
          </cell>
        </row>
        <row r="1789">
          <cell r="A1789">
            <v>1789</v>
          </cell>
        </row>
        <row r="1790">
          <cell r="A1790">
            <v>1790</v>
          </cell>
        </row>
        <row r="1791">
          <cell r="A1791">
            <v>1791</v>
          </cell>
        </row>
        <row r="1792">
          <cell r="A1792">
            <v>1792</v>
          </cell>
        </row>
        <row r="1793">
          <cell r="A1793">
            <v>1793</v>
          </cell>
        </row>
        <row r="1794">
          <cell r="A1794">
            <v>1794</v>
          </cell>
        </row>
        <row r="1795">
          <cell r="A1795">
            <v>1795</v>
          </cell>
        </row>
        <row r="1796">
          <cell r="A1796">
            <v>1796</v>
          </cell>
        </row>
        <row r="1797">
          <cell r="A1797">
            <v>1797</v>
          </cell>
        </row>
        <row r="1798">
          <cell r="A1798">
            <v>1798</v>
          </cell>
        </row>
        <row r="1799">
          <cell r="A1799">
            <v>1799</v>
          </cell>
        </row>
        <row r="1800">
          <cell r="A1800">
            <v>1800</v>
          </cell>
        </row>
        <row r="1801">
          <cell r="A1801">
            <v>1801</v>
          </cell>
        </row>
        <row r="1802">
          <cell r="A1802">
            <v>1802</v>
          </cell>
        </row>
        <row r="1803">
          <cell r="A1803">
            <v>1803</v>
          </cell>
        </row>
        <row r="1804">
          <cell r="A1804">
            <v>1804</v>
          </cell>
        </row>
        <row r="1805">
          <cell r="A1805">
            <v>1805</v>
          </cell>
        </row>
        <row r="1806">
          <cell r="A1806">
            <v>1806</v>
          </cell>
        </row>
        <row r="1807">
          <cell r="A1807">
            <v>1807</v>
          </cell>
        </row>
        <row r="1808">
          <cell r="A1808">
            <v>1808</v>
          </cell>
        </row>
        <row r="1809">
          <cell r="A1809">
            <v>1809</v>
          </cell>
        </row>
        <row r="1810">
          <cell r="A1810">
            <v>1810</v>
          </cell>
        </row>
        <row r="1811">
          <cell r="A1811">
            <v>1811</v>
          </cell>
        </row>
        <row r="1812">
          <cell r="A1812">
            <v>1812</v>
          </cell>
        </row>
        <row r="1813">
          <cell r="A1813">
            <v>1813</v>
          </cell>
        </row>
        <row r="1814">
          <cell r="A1814">
            <v>1814</v>
          </cell>
        </row>
        <row r="1815">
          <cell r="A1815">
            <v>1815</v>
          </cell>
        </row>
        <row r="1816">
          <cell r="A1816">
            <v>1816</v>
          </cell>
        </row>
        <row r="1817">
          <cell r="A1817">
            <v>1817</v>
          </cell>
        </row>
        <row r="1818">
          <cell r="A1818">
            <v>1818</v>
          </cell>
        </row>
        <row r="1819">
          <cell r="A1819">
            <v>1819</v>
          </cell>
        </row>
        <row r="1820">
          <cell r="A1820">
            <v>1820</v>
          </cell>
        </row>
        <row r="1821">
          <cell r="A1821">
            <v>1821</v>
          </cell>
        </row>
        <row r="1822">
          <cell r="A1822">
            <v>1822</v>
          </cell>
        </row>
        <row r="1823">
          <cell r="A1823">
            <v>1823</v>
          </cell>
        </row>
        <row r="1824">
          <cell r="A1824">
            <v>1824</v>
          </cell>
        </row>
        <row r="1825">
          <cell r="A1825">
            <v>1825</v>
          </cell>
        </row>
        <row r="1826">
          <cell r="A1826">
            <v>1826</v>
          </cell>
        </row>
        <row r="1827">
          <cell r="A1827">
            <v>1827</v>
          </cell>
        </row>
        <row r="1828">
          <cell r="A1828">
            <v>1828</v>
          </cell>
        </row>
        <row r="1829">
          <cell r="A1829">
            <v>1829</v>
          </cell>
        </row>
        <row r="1830">
          <cell r="A1830">
            <v>1830</v>
          </cell>
        </row>
        <row r="1831">
          <cell r="A1831">
            <v>1831</v>
          </cell>
        </row>
        <row r="1832">
          <cell r="A1832">
            <v>1832</v>
          </cell>
        </row>
        <row r="1833">
          <cell r="A1833">
            <v>1833</v>
          </cell>
        </row>
        <row r="1834">
          <cell r="A1834">
            <v>1834</v>
          </cell>
        </row>
        <row r="1835">
          <cell r="A1835">
            <v>1835</v>
          </cell>
        </row>
        <row r="1836">
          <cell r="A1836">
            <v>1836</v>
          </cell>
        </row>
        <row r="1837">
          <cell r="A1837">
            <v>1837</v>
          </cell>
        </row>
        <row r="1838">
          <cell r="A1838">
            <v>1838</v>
          </cell>
        </row>
        <row r="1839">
          <cell r="A1839">
            <v>1839</v>
          </cell>
        </row>
        <row r="1840">
          <cell r="A1840">
            <v>1840</v>
          </cell>
        </row>
        <row r="1841">
          <cell r="A1841">
            <v>1841</v>
          </cell>
        </row>
        <row r="1842">
          <cell r="A1842">
            <v>1842</v>
          </cell>
        </row>
        <row r="1843">
          <cell r="A1843">
            <v>1843</v>
          </cell>
        </row>
        <row r="1844">
          <cell r="A1844">
            <v>1844</v>
          </cell>
        </row>
        <row r="1845">
          <cell r="A1845">
            <v>1845</v>
          </cell>
        </row>
        <row r="1846">
          <cell r="A1846">
            <v>1846</v>
          </cell>
        </row>
        <row r="1847">
          <cell r="A1847">
            <v>1847</v>
          </cell>
        </row>
        <row r="1848">
          <cell r="A1848">
            <v>1848</v>
          </cell>
        </row>
        <row r="1849">
          <cell r="A1849">
            <v>1849</v>
          </cell>
        </row>
        <row r="1850">
          <cell r="A1850">
            <v>1850</v>
          </cell>
        </row>
        <row r="1851">
          <cell r="A1851">
            <v>1851</v>
          </cell>
        </row>
        <row r="1852">
          <cell r="A1852">
            <v>1852</v>
          </cell>
        </row>
        <row r="1853">
          <cell r="A1853">
            <v>1853</v>
          </cell>
        </row>
        <row r="1854">
          <cell r="A1854">
            <v>1854</v>
          </cell>
        </row>
        <row r="1855">
          <cell r="A1855">
            <v>1855</v>
          </cell>
        </row>
        <row r="1856">
          <cell r="A1856">
            <v>1856</v>
          </cell>
        </row>
        <row r="1857">
          <cell r="A1857">
            <v>1857</v>
          </cell>
        </row>
        <row r="1858">
          <cell r="A1858">
            <v>1858</v>
          </cell>
        </row>
        <row r="1859">
          <cell r="A1859">
            <v>1859</v>
          </cell>
        </row>
        <row r="1860">
          <cell r="A1860">
            <v>1860</v>
          </cell>
        </row>
        <row r="1861">
          <cell r="A1861">
            <v>1861</v>
          </cell>
        </row>
        <row r="1862">
          <cell r="A1862">
            <v>1862</v>
          </cell>
        </row>
        <row r="1863">
          <cell r="A1863">
            <v>1863</v>
          </cell>
        </row>
        <row r="1864">
          <cell r="A1864">
            <v>1864</v>
          </cell>
        </row>
        <row r="1865">
          <cell r="A1865">
            <v>1865</v>
          </cell>
        </row>
        <row r="1866">
          <cell r="A1866">
            <v>1866</v>
          </cell>
        </row>
        <row r="1867">
          <cell r="A1867">
            <v>1867</v>
          </cell>
        </row>
        <row r="1868">
          <cell r="A1868">
            <v>1868</v>
          </cell>
        </row>
        <row r="1869">
          <cell r="A1869">
            <v>1869</v>
          </cell>
        </row>
        <row r="1870">
          <cell r="A1870">
            <v>1870</v>
          </cell>
        </row>
        <row r="1871">
          <cell r="A1871">
            <v>1871</v>
          </cell>
        </row>
        <row r="1872">
          <cell r="A1872">
            <v>1872</v>
          </cell>
        </row>
        <row r="1873">
          <cell r="A1873">
            <v>1873</v>
          </cell>
        </row>
        <row r="1874">
          <cell r="A1874">
            <v>1874</v>
          </cell>
        </row>
        <row r="1875">
          <cell r="A1875">
            <v>1875</v>
          </cell>
        </row>
        <row r="1876">
          <cell r="A1876">
            <v>1876</v>
          </cell>
        </row>
        <row r="1877">
          <cell r="A1877">
            <v>1877</v>
          </cell>
        </row>
        <row r="1878">
          <cell r="A1878">
            <v>1878</v>
          </cell>
        </row>
        <row r="1879">
          <cell r="A1879">
            <v>1879</v>
          </cell>
        </row>
        <row r="1880">
          <cell r="A1880">
            <v>1880</v>
          </cell>
        </row>
        <row r="1881">
          <cell r="A1881">
            <v>1881</v>
          </cell>
        </row>
        <row r="1882">
          <cell r="A1882">
            <v>1882</v>
          </cell>
        </row>
        <row r="1883">
          <cell r="A1883">
            <v>1883</v>
          </cell>
        </row>
        <row r="1884">
          <cell r="A1884">
            <v>1884</v>
          </cell>
        </row>
        <row r="1885">
          <cell r="A1885">
            <v>1885</v>
          </cell>
        </row>
        <row r="1886">
          <cell r="A1886">
            <v>1886</v>
          </cell>
        </row>
        <row r="1887">
          <cell r="A1887">
            <v>1887</v>
          </cell>
        </row>
        <row r="1888">
          <cell r="A1888">
            <v>1888</v>
          </cell>
        </row>
        <row r="1889">
          <cell r="A1889">
            <v>1889</v>
          </cell>
        </row>
        <row r="1890">
          <cell r="A1890">
            <v>1890</v>
          </cell>
        </row>
        <row r="1891">
          <cell r="A1891">
            <v>1891</v>
          </cell>
        </row>
        <row r="1892">
          <cell r="A1892">
            <v>1892</v>
          </cell>
        </row>
        <row r="1893">
          <cell r="A1893">
            <v>1893</v>
          </cell>
        </row>
        <row r="1894">
          <cell r="A1894">
            <v>1894</v>
          </cell>
        </row>
        <row r="1895">
          <cell r="A1895">
            <v>1895</v>
          </cell>
        </row>
        <row r="1896">
          <cell r="A1896">
            <v>1896</v>
          </cell>
        </row>
        <row r="1897">
          <cell r="A1897">
            <v>1897</v>
          </cell>
        </row>
        <row r="1898">
          <cell r="A1898">
            <v>1898</v>
          </cell>
        </row>
        <row r="1899">
          <cell r="A1899">
            <v>1899</v>
          </cell>
        </row>
        <row r="1900">
          <cell r="A1900">
            <v>1900</v>
          </cell>
        </row>
        <row r="1901">
          <cell r="A1901">
            <v>1901</v>
          </cell>
        </row>
        <row r="1902">
          <cell r="A1902">
            <v>1902</v>
          </cell>
        </row>
        <row r="1903">
          <cell r="A1903">
            <v>1903</v>
          </cell>
        </row>
        <row r="1904">
          <cell r="A1904">
            <v>1904</v>
          </cell>
        </row>
        <row r="1905">
          <cell r="A1905">
            <v>1905</v>
          </cell>
        </row>
        <row r="1906">
          <cell r="A1906">
            <v>1906</v>
          </cell>
        </row>
        <row r="1907">
          <cell r="A1907">
            <v>1907</v>
          </cell>
        </row>
        <row r="1908">
          <cell r="A1908">
            <v>1908</v>
          </cell>
        </row>
        <row r="1909">
          <cell r="A1909">
            <v>1909</v>
          </cell>
        </row>
        <row r="1910">
          <cell r="A1910">
            <v>1910</v>
          </cell>
        </row>
        <row r="1911">
          <cell r="A1911">
            <v>1911</v>
          </cell>
        </row>
        <row r="1912">
          <cell r="A1912">
            <v>1912</v>
          </cell>
        </row>
        <row r="1913">
          <cell r="A1913">
            <v>1913</v>
          </cell>
        </row>
        <row r="1914">
          <cell r="A1914">
            <v>1914</v>
          </cell>
        </row>
        <row r="1915">
          <cell r="A1915">
            <v>1915</v>
          </cell>
        </row>
        <row r="1916">
          <cell r="A1916">
            <v>1916</v>
          </cell>
        </row>
        <row r="1917">
          <cell r="A1917">
            <v>1917</v>
          </cell>
        </row>
        <row r="1918">
          <cell r="A1918">
            <v>1918</v>
          </cell>
        </row>
        <row r="1919">
          <cell r="A1919">
            <v>1919</v>
          </cell>
        </row>
        <row r="1920">
          <cell r="A1920">
            <v>1920</v>
          </cell>
        </row>
        <row r="1921">
          <cell r="A1921">
            <v>1921</v>
          </cell>
        </row>
        <row r="1922">
          <cell r="A1922">
            <v>1922</v>
          </cell>
        </row>
        <row r="1923">
          <cell r="A1923">
            <v>1923</v>
          </cell>
        </row>
        <row r="1924">
          <cell r="A1924">
            <v>1924</v>
          </cell>
        </row>
        <row r="1925">
          <cell r="A1925">
            <v>1925</v>
          </cell>
        </row>
        <row r="1926">
          <cell r="A1926">
            <v>1926</v>
          </cell>
        </row>
        <row r="1927">
          <cell r="A1927">
            <v>1927</v>
          </cell>
        </row>
        <row r="1928">
          <cell r="A1928">
            <v>1928</v>
          </cell>
        </row>
        <row r="1929">
          <cell r="A1929">
            <v>1929</v>
          </cell>
        </row>
        <row r="1930">
          <cell r="A1930">
            <v>1930</v>
          </cell>
        </row>
        <row r="1931">
          <cell r="A1931">
            <v>1931</v>
          </cell>
        </row>
        <row r="1932">
          <cell r="A1932">
            <v>1932</v>
          </cell>
        </row>
        <row r="1933">
          <cell r="A1933">
            <v>1933</v>
          </cell>
        </row>
        <row r="1934">
          <cell r="A1934">
            <v>1934</v>
          </cell>
        </row>
        <row r="1935">
          <cell r="A1935">
            <v>1935</v>
          </cell>
        </row>
        <row r="1936">
          <cell r="A1936">
            <v>1936</v>
          </cell>
        </row>
        <row r="1937">
          <cell r="A1937">
            <v>1937</v>
          </cell>
        </row>
        <row r="1938">
          <cell r="A1938">
            <v>1938</v>
          </cell>
        </row>
        <row r="1939">
          <cell r="A1939">
            <v>1939</v>
          </cell>
        </row>
        <row r="1940">
          <cell r="A1940">
            <v>1940</v>
          </cell>
        </row>
        <row r="1941">
          <cell r="A1941">
            <v>1941</v>
          </cell>
        </row>
        <row r="1942">
          <cell r="A1942">
            <v>1942</v>
          </cell>
        </row>
        <row r="1943">
          <cell r="A1943">
            <v>1943</v>
          </cell>
        </row>
        <row r="1944">
          <cell r="A1944">
            <v>1944</v>
          </cell>
        </row>
        <row r="1945">
          <cell r="A1945">
            <v>1945</v>
          </cell>
        </row>
        <row r="1946">
          <cell r="A1946">
            <v>1946</v>
          </cell>
        </row>
        <row r="1947">
          <cell r="A1947">
            <v>1947</v>
          </cell>
        </row>
        <row r="1948">
          <cell r="A1948">
            <v>1948</v>
          </cell>
        </row>
        <row r="1949">
          <cell r="A1949">
            <v>1949</v>
          </cell>
        </row>
        <row r="1950">
          <cell r="A1950">
            <v>1950</v>
          </cell>
        </row>
        <row r="1951">
          <cell r="A1951">
            <v>1951</v>
          </cell>
        </row>
        <row r="1952">
          <cell r="A1952">
            <v>1952</v>
          </cell>
        </row>
        <row r="1953">
          <cell r="A1953">
            <v>1953</v>
          </cell>
        </row>
        <row r="1954">
          <cell r="A1954">
            <v>1954</v>
          </cell>
        </row>
        <row r="1955">
          <cell r="A1955">
            <v>1955</v>
          </cell>
        </row>
        <row r="1956">
          <cell r="A1956">
            <v>1956</v>
          </cell>
        </row>
        <row r="1957">
          <cell r="A1957">
            <v>1957</v>
          </cell>
        </row>
        <row r="1958">
          <cell r="A1958">
            <v>1958</v>
          </cell>
        </row>
        <row r="1959">
          <cell r="A1959">
            <v>1959</v>
          </cell>
        </row>
        <row r="1960">
          <cell r="A1960">
            <v>1960</v>
          </cell>
        </row>
        <row r="1961">
          <cell r="A1961">
            <v>1961</v>
          </cell>
        </row>
        <row r="1962">
          <cell r="A1962">
            <v>1962</v>
          </cell>
        </row>
        <row r="1963">
          <cell r="A1963">
            <v>1963</v>
          </cell>
        </row>
        <row r="1964">
          <cell r="A1964">
            <v>1964</v>
          </cell>
        </row>
        <row r="1965">
          <cell r="A1965">
            <v>1965</v>
          </cell>
        </row>
        <row r="1966">
          <cell r="A1966">
            <v>1966</v>
          </cell>
        </row>
        <row r="1967">
          <cell r="A1967">
            <v>1967</v>
          </cell>
        </row>
        <row r="1968">
          <cell r="A1968">
            <v>1968</v>
          </cell>
        </row>
        <row r="1969">
          <cell r="A1969">
            <v>1969</v>
          </cell>
        </row>
        <row r="1970">
          <cell r="A1970">
            <v>1970</v>
          </cell>
        </row>
        <row r="1971">
          <cell r="A1971">
            <v>1971</v>
          </cell>
        </row>
        <row r="1972">
          <cell r="A1972">
            <v>1972</v>
          </cell>
        </row>
        <row r="1973">
          <cell r="A1973">
            <v>1973</v>
          </cell>
        </row>
        <row r="1974">
          <cell r="A1974">
            <v>1974</v>
          </cell>
        </row>
        <row r="1975">
          <cell r="A1975">
            <v>1975</v>
          </cell>
        </row>
        <row r="1976">
          <cell r="A1976">
            <v>1976</v>
          </cell>
        </row>
        <row r="1977">
          <cell r="A1977">
            <v>1977</v>
          </cell>
        </row>
        <row r="1978">
          <cell r="A1978">
            <v>1978</v>
          </cell>
        </row>
        <row r="1979">
          <cell r="A1979">
            <v>1979</v>
          </cell>
        </row>
        <row r="1980">
          <cell r="A1980">
            <v>1980</v>
          </cell>
        </row>
        <row r="1981">
          <cell r="A1981">
            <v>1981</v>
          </cell>
        </row>
        <row r="1982">
          <cell r="A1982">
            <v>1982</v>
          </cell>
        </row>
        <row r="1983">
          <cell r="A1983">
            <v>1983</v>
          </cell>
        </row>
        <row r="1984">
          <cell r="A1984">
            <v>1984</v>
          </cell>
        </row>
        <row r="1985">
          <cell r="A1985">
            <v>1985</v>
          </cell>
        </row>
        <row r="1986">
          <cell r="A1986">
            <v>1986</v>
          </cell>
        </row>
        <row r="1987">
          <cell r="A1987">
            <v>1987</v>
          </cell>
        </row>
        <row r="1988">
          <cell r="A1988">
            <v>1988</v>
          </cell>
        </row>
        <row r="1989">
          <cell r="A1989">
            <v>1989</v>
          </cell>
        </row>
        <row r="1990">
          <cell r="A1990">
            <v>1990</v>
          </cell>
        </row>
        <row r="1991">
          <cell r="A1991">
            <v>1991</v>
          </cell>
        </row>
        <row r="1992">
          <cell r="A1992">
            <v>1992</v>
          </cell>
        </row>
        <row r="1993">
          <cell r="A1993">
            <v>1993</v>
          </cell>
        </row>
        <row r="1994">
          <cell r="A1994">
            <v>1994</v>
          </cell>
        </row>
        <row r="1995">
          <cell r="A1995">
            <v>1995</v>
          </cell>
        </row>
        <row r="1996">
          <cell r="A1996">
            <v>1996</v>
          </cell>
        </row>
        <row r="1997">
          <cell r="A1997">
            <v>1997</v>
          </cell>
        </row>
        <row r="1998">
          <cell r="A1998">
            <v>1998</v>
          </cell>
        </row>
        <row r="1999">
          <cell r="A1999">
            <v>1999</v>
          </cell>
        </row>
        <row r="2000">
          <cell r="A2000">
            <v>2000</v>
          </cell>
        </row>
        <row r="2001">
          <cell r="A2001">
            <v>2001</v>
          </cell>
        </row>
        <row r="2002">
          <cell r="A2002">
            <v>2002</v>
          </cell>
        </row>
        <row r="2003">
          <cell r="A2003">
            <v>2003</v>
          </cell>
        </row>
        <row r="2004">
          <cell r="A2004">
            <v>2004</v>
          </cell>
        </row>
        <row r="2005">
          <cell r="A2005">
            <v>2005</v>
          </cell>
        </row>
        <row r="2006">
          <cell r="A2006">
            <v>2006</v>
          </cell>
        </row>
        <row r="2007">
          <cell r="A2007">
            <v>2007</v>
          </cell>
        </row>
        <row r="2008">
          <cell r="A2008">
            <v>2008</v>
          </cell>
        </row>
        <row r="2009">
          <cell r="A2009">
            <v>2009</v>
          </cell>
        </row>
        <row r="2010">
          <cell r="A2010">
            <v>2010</v>
          </cell>
        </row>
        <row r="2011">
          <cell r="A2011">
            <v>2011</v>
          </cell>
        </row>
        <row r="2012">
          <cell r="A2012">
            <v>2012</v>
          </cell>
        </row>
        <row r="2013">
          <cell r="A2013">
            <v>2013</v>
          </cell>
        </row>
        <row r="2014">
          <cell r="A2014">
            <v>2014</v>
          </cell>
        </row>
        <row r="2015">
          <cell r="A2015">
            <v>2015</v>
          </cell>
        </row>
        <row r="2016">
          <cell r="A2016">
            <v>2016</v>
          </cell>
        </row>
        <row r="2017">
          <cell r="A2017">
            <v>2017</v>
          </cell>
        </row>
        <row r="2018">
          <cell r="A2018">
            <v>2018</v>
          </cell>
        </row>
        <row r="2019">
          <cell r="A2019">
            <v>2019</v>
          </cell>
        </row>
        <row r="2020">
          <cell r="A2020">
            <v>2020</v>
          </cell>
        </row>
        <row r="2021">
          <cell r="A2021">
            <v>2021</v>
          </cell>
        </row>
        <row r="2022">
          <cell r="A2022">
            <v>2022</v>
          </cell>
        </row>
        <row r="2023">
          <cell r="A2023">
            <v>2023</v>
          </cell>
        </row>
        <row r="2024">
          <cell r="A2024">
            <v>2024</v>
          </cell>
        </row>
        <row r="2025">
          <cell r="A2025">
            <v>2025</v>
          </cell>
        </row>
        <row r="2026">
          <cell r="A2026">
            <v>2026</v>
          </cell>
        </row>
        <row r="2027">
          <cell r="A2027">
            <v>2027</v>
          </cell>
        </row>
        <row r="2028">
          <cell r="A2028">
            <v>2028</v>
          </cell>
        </row>
        <row r="2029">
          <cell r="A2029">
            <v>2029</v>
          </cell>
        </row>
        <row r="2030">
          <cell r="A2030">
            <v>2030</v>
          </cell>
        </row>
        <row r="2031">
          <cell r="A2031">
            <v>2031</v>
          </cell>
        </row>
        <row r="2032">
          <cell r="A2032">
            <v>2032</v>
          </cell>
        </row>
        <row r="2033">
          <cell r="A2033">
            <v>2033</v>
          </cell>
        </row>
        <row r="2034">
          <cell r="A2034">
            <v>2034</v>
          </cell>
        </row>
        <row r="2035">
          <cell r="A2035">
            <v>2035</v>
          </cell>
        </row>
        <row r="2036">
          <cell r="A2036">
            <v>2036</v>
          </cell>
        </row>
        <row r="2037">
          <cell r="A2037">
            <v>2037</v>
          </cell>
        </row>
        <row r="2038">
          <cell r="A2038">
            <v>2038</v>
          </cell>
        </row>
        <row r="2039">
          <cell r="A2039">
            <v>2039</v>
          </cell>
        </row>
        <row r="2040">
          <cell r="A2040">
            <v>2040</v>
          </cell>
        </row>
        <row r="2041">
          <cell r="A2041">
            <v>2041</v>
          </cell>
        </row>
        <row r="2042">
          <cell r="A2042">
            <v>2042</v>
          </cell>
        </row>
        <row r="2043">
          <cell r="A2043">
            <v>2043</v>
          </cell>
        </row>
        <row r="2044">
          <cell r="A2044">
            <v>2044</v>
          </cell>
        </row>
        <row r="2045">
          <cell r="A2045">
            <v>2045</v>
          </cell>
        </row>
        <row r="2046">
          <cell r="A2046">
            <v>2046</v>
          </cell>
        </row>
        <row r="2047">
          <cell r="A2047">
            <v>2047</v>
          </cell>
        </row>
        <row r="2048">
          <cell r="A2048">
            <v>2048</v>
          </cell>
        </row>
        <row r="2049">
          <cell r="A2049">
            <v>2049</v>
          </cell>
        </row>
        <row r="2050">
          <cell r="A2050">
            <v>2050</v>
          </cell>
        </row>
        <row r="2051">
          <cell r="A2051">
            <v>2051</v>
          </cell>
        </row>
        <row r="2052">
          <cell r="A2052">
            <v>2052</v>
          </cell>
        </row>
        <row r="2053">
          <cell r="A2053">
            <v>2053</v>
          </cell>
        </row>
        <row r="2054">
          <cell r="A2054">
            <v>2054</v>
          </cell>
        </row>
        <row r="2055">
          <cell r="A2055">
            <v>2055</v>
          </cell>
        </row>
        <row r="2056">
          <cell r="A2056">
            <v>2056</v>
          </cell>
        </row>
        <row r="2057">
          <cell r="A2057">
            <v>2057</v>
          </cell>
        </row>
        <row r="2058">
          <cell r="A2058">
            <v>2058</v>
          </cell>
        </row>
        <row r="2059">
          <cell r="A2059">
            <v>2059</v>
          </cell>
        </row>
        <row r="2060">
          <cell r="A2060">
            <v>2060</v>
          </cell>
        </row>
        <row r="2061">
          <cell r="A2061">
            <v>2061</v>
          </cell>
        </row>
        <row r="2062">
          <cell r="A2062">
            <v>2062</v>
          </cell>
        </row>
        <row r="2063">
          <cell r="A2063">
            <v>2063</v>
          </cell>
        </row>
        <row r="2064">
          <cell r="A2064">
            <v>2064</v>
          </cell>
        </row>
        <row r="2065">
          <cell r="A2065">
            <v>2065</v>
          </cell>
        </row>
        <row r="2066">
          <cell r="A2066">
            <v>2066</v>
          </cell>
        </row>
        <row r="2067">
          <cell r="A2067">
            <v>2067</v>
          </cell>
        </row>
        <row r="2068">
          <cell r="A2068">
            <v>2068</v>
          </cell>
        </row>
        <row r="2069">
          <cell r="A2069">
            <v>2069</v>
          </cell>
        </row>
        <row r="2070">
          <cell r="A2070">
            <v>2070</v>
          </cell>
        </row>
        <row r="2071">
          <cell r="A2071">
            <v>2071</v>
          </cell>
        </row>
        <row r="2072">
          <cell r="A2072">
            <v>2072</v>
          </cell>
        </row>
        <row r="2073">
          <cell r="A2073">
            <v>2073</v>
          </cell>
        </row>
        <row r="2074">
          <cell r="A2074">
            <v>2074</v>
          </cell>
        </row>
        <row r="2075">
          <cell r="A2075">
            <v>2075</v>
          </cell>
        </row>
        <row r="2076">
          <cell r="A2076">
            <v>2076</v>
          </cell>
        </row>
        <row r="2077">
          <cell r="A2077">
            <v>2077</v>
          </cell>
        </row>
        <row r="2078">
          <cell r="A2078">
            <v>2078</v>
          </cell>
        </row>
        <row r="2079">
          <cell r="A2079">
            <v>2079</v>
          </cell>
        </row>
        <row r="2080">
          <cell r="A2080">
            <v>2080</v>
          </cell>
        </row>
        <row r="2081">
          <cell r="A2081">
            <v>2081</v>
          </cell>
        </row>
        <row r="2082">
          <cell r="A2082">
            <v>2082</v>
          </cell>
        </row>
        <row r="2083">
          <cell r="A2083">
            <v>2083</v>
          </cell>
        </row>
        <row r="2084">
          <cell r="A2084">
            <v>2084</v>
          </cell>
        </row>
        <row r="2085">
          <cell r="A2085">
            <v>2085</v>
          </cell>
        </row>
        <row r="2086">
          <cell r="A2086">
            <v>2086</v>
          </cell>
        </row>
        <row r="2087">
          <cell r="A2087">
            <v>2087</v>
          </cell>
        </row>
        <row r="2088">
          <cell r="A2088">
            <v>2088</v>
          </cell>
        </row>
        <row r="2089">
          <cell r="A2089">
            <v>2089</v>
          </cell>
        </row>
        <row r="2090">
          <cell r="A2090">
            <v>2090</v>
          </cell>
        </row>
        <row r="2091">
          <cell r="A2091">
            <v>2091</v>
          </cell>
        </row>
        <row r="2092">
          <cell r="A2092">
            <v>2092</v>
          </cell>
        </row>
        <row r="2093">
          <cell r="A2093">
            <v>2093</v>
          </cell>
        </row>
        <row r="2094">
          <cell r="A2094">
            <v>2094</v>
          </cell>
        </row>
        <row r="2095">
          <cell r="A2095">
            <v>2095</v>
          </cell>
        </row>
        <row r="2096">
          <cell r="A2096">
            <v>2096</v>
          </cell>
        </row>
        <row r="2097">
          <cell r="A2097">
            <v>2097</v>
          </cell>
        </row>
        <row r="2098">
          <cell r="A2098">
            <v>2098</v>
          </cell>
        </row>
        <row r="2099">
          <cell r="A2099">
            <v>2099</v>
          </cell>
        </row>
        <row r="2100">
          <cell r="A2100">
            <v>2100</v>
          </cell>
        </row>
        <row r="2101">
          <cell r="A2101">
            <v>2101</v>
          </cell>
        </row>
        <row r="2102">
          <cell r="A2102">
            <v>2102</v>
          </cell>
        </row>
        <row r="2103">
          <cell r="A2103">
            <v>2103</v>
          </cell>
        </row>
        <row r="2104">
          <cell r="A2104">
            <v>2104</v>
          </cell>
        </row>
        <row r="2105">
          <cell r="A2105">
            <v>2105</v>
          </cell>
        </row>
        <row r="2106">
          <cell r="A2106">
            <v>2106</v>
          </cell>
        </row>
        <row r="2107">
          <cell r="A2107">
            <v>2107</v>
          </cell>
        </row>
        <row r="2108">
          <cell r="A2108">
            <v>2108</v>
          </cell>
        </row>
        <row r="2109">
          <cell r="A2109">
            <v>2109</v>
          </cell>
        </row>
        <row r="2110">
          <cell r="A2110">
            <v>2110</v>
          </cell>
        </row>
        <row r="2111">
          <cell r="A2111">
            <v>2111</v>
          </cell>
        </row>
        <row r="2112">
          <cell r="A2112">
            <v>2112</v>
          </cell>
        </row>
        <row r="2113">
          <cell r="A2113">
            <v>2113</v>
          </cell>
        </row>
        <row r="2114">
          <cell r="A2114">
            <v>2114</v>
          </cell>
        </row>
        <row r="2115">
          <cell r="A2115">
            <v>2115</v>
          </cell>
        </row>
        <row r="2116">
          <cell r="A2116">
            <v>2116</v>
          </cell>
        </row>
        <row r="2117">
          <cell r="A2117">
            <v>2117</v>
          </cell>
        </row>
        <row r="2118">
          <cell r="A2118">
            <v>2118</v>
          </cell>
        </row>
        <row r="2119">
          <cell r="A2119">
            <v>2119</v>
          </cell>
        </row>
        <row r="2120">
          <cell r="A2120">
            <v>2120</v>
          </cell>
        </row>
        <row r="2121">
          <cell r="A2121">
            <v>2121</v>
          </cell>
        </row>
        <row r="2122">
          <cell r="A2122">
            <v>2122</v>
          </cell>
        </row>
        <row r="2123">
          <cell r="A2123">
            <v>2123</v>
          </cell>
        </row>
        <row r="2124">
          <cell r="A2124">
            <v>2124</v>
          </cell>
        </row>
        <row r="2125">
          <cell r="A2125">
            <v>2125</v>
          </cell>
        </row>
        <row r="2126">
          <cell r="A2126">
            <v>2126</v>
          </cell>
        </row>
        <row r="2127">
          <cell r="A2127">
            <v>2127</v>
          </cell>
        </row>
        <row r="2128">
          <cell r="A2128">
            <v>2128</v>
          </cell>
        </row>
        <row r="2129">
          <cell r="A2129">
            <v>2129</v>
          </cell>
        </row>
        <row r="2130">
          <cell r="A2130">
            <v>2130</v>
          </cell>
        </row>
        <row r="2131">
          <cell r="A2131">
            <v>2131</v>
          </cell>
        </row>
        <row r="2132">
          <cell r="A2132">
            <v>2132</v>
          </cell>
        </row>
        <row r="2133">
          <cell r="A2133">
            <v>2133</v>
          </cell>
        </row>
        <row r="2134">
          <cell r="A2134">
            <v>2134</v>
          </cell>
        </row>
        <row r="2135">
          <cell r="A2135">
            <v>2135</v>
          </cell>
        </row>
        <row r="2136">
          <cell r="A2136">
            <v>2136</v>
          </cell>
        </row>
        <row r="2137">
          <cell r="A2137">
            <v>2137</v>
          </cell>
        </row>
        <row r="2138">
          <cell r="A2138">
            <v>2138</v>
          </cell>
        </row>
        <row r="2139">
          <cell r="A2139">
            <v>2139</v>
          </cell>
        </row>
        <row r="2140">
          <cell r="A2140">
            <v>2140</v>
          </cell>
        </row>
        <row r="2141">
          <cell r="A2141">
            <v>2141</v>
          </cell>
        </row>
        <row r="2142">
          <cell r="A2142">
            <v>2142</v>
          </cell>
        </row>
        <row r="2143">
          <cell r="A2143">
            <v>2143</v>
          </cell>
        </row>
        <row r="2144">
          <cell r="A2144">
            <v>2144</v>
          </cell>
        </row>
        <row r="2145">
          <cell r="A2145">
            <v>2145</v>
          </cell>
        </row>
        <row r="2146">
          <cell r="A2146">
            <v>2146</v>
          </cell>
        </row>
        <row r="2147">
          <cell r="A2147">
            <v>2147</v>
          </cell>
        </row>
        <row r="2148">
          <cell r="A2148">
            <v>2148</v>
          </cell>
        </row>
        <row r="2149">
          <cell r="A2149">
            <v>2149</v>
          </cell>
        </row>
        <row r="2150">
          <cell r="A2150">
            <v>2150</v>
          </cell>
        </row>
        <row r="2151">
          <cell r="A2151">
            <v>2151</v>
          </cell>
        </row>
        <row r="2152">
          <cell r="A2152">
            <v>2152</v>
          </cell>
        </row>
        <row r="2153">
          <cell r="A2153">
            <v>2153</v>
          </cell>
        </row>
        <row r="2154">
          <cell r="A2154">
            <v>2154</v>
          </cell>
        </row>
        <row r="2155">
          <cell r="A2155">
            <v>2155</v>
          </cell>
        </row>
        <row r="2156">
          <cell r="A2156">
            <v>2156</v>
          </cell>
        </row>
        <row r="2157">
          <cell r="A2157">
            <v>2157</v>
          </cell>
        </row>
        <row r="2158">
          <cell r="A2158">
            <v>2158</v>
          </cell>
        </row>
        <row r="2159">
          <cell r="A2159">
            <v>2159</v>
          </cell>
        </row>
        <row r="2160">
          <cell r="A2160">
            <v>2160</v>
          </cell>
        </row>
        <row r="2161">
          <cell r="A2161">
            <v>2161</v>
          </cell>
        </row>
        <row r="2162">
          <cell r="A2162">
            <v>2162</v>
          </cell>
        </row>
        <row r="2163">
          <cell r="A2163">
            <v>2163</v>
          </cell>
        </row>
        <row r="2164">
          <cell r="A2164">
            <v>2164</v>
          </cell>
        </row>
        <row r="2165">
          <cell r="A2165">
            <v>2165</v>
          </cell>
        </row>
        <row r="2166">
          <cell r="A2166">
            <v>2166</v>
          </cell>
        </row>
        <row r="2167">
          <cell r="A2167">
            <v>2167</v>
          </cell>
        </row>
        <row r="2168">
          <cell r="A2168">
            <v>2168</v>
          </cell>
        </row>
        <row r="2169">
          <cell r="A2169">
            <v>2169</v>
          </cell>
        </row>
        <row r="2170">
          <cell r="A2170">
            <v>2170</v>
          </cell>
        </row>
        <row r="2171">
          <cell r="A2171">
            <v>2171</v>
          </cell>
        </row>
        <row r="2172">
          <cell r="A2172">
            <v>2172</v>
          </cell>
        </row>
        <row r="2173">
          <cell r="A2173">
            <v>2173</v>
          </cell>
        </row>
        <row r="2174">
          <cell r="A2174">
            <v>2174</v>
          </cell>
        </row>
        <row r="2175">
          <cell r="A2175">
            <v>2175</v>
          </cell>
        </row>
        <row r="2176">
          <cell r="A2176">
            <v>2176</v>
          </cell>
        </row>
        <row r="2177">
          <cell r="A2177">
            <v>2177</v>
          </cell>
        </row>
        <row r="2178">
          <cell r="A2178">
            <v>2178</v>
          </cell>
        </row>
        <row r="2179">
          <cell r="A2179">
            <v>2179</v>
          </cell>
        </row>
        <row r="2180">
          <cell r="A2180">
            <v>2180</v>
          </cell>
        </row>
        <row r="2181">
          <cell r="A2181">
            <v>2181</v>
          </cell>
        </row>
        <row r="2182">
          <cell r="A2182">
            <v>2182</v>
          </cell>
        </row>
        <row r="2183">
          <cell r="A2183">
            <v>2183</v>
          </cell>
        </row>
        <row r="2184">
          <cell r="A2184">
            <v>2184</v>
          </cell>
        </row>
        <row r="2185">
          <cell r="A2185">
            <v>2185</v>
          </cell>
        </row>
        <row r="2186">
          <cell r="A2186">
            <v>2186</v>
          </cell>
        </row>
        <row r="2187">
          <cell r="A2187">
            <v>2187</v>
          </cell>
        </row>
        <row r="2188">
          <cell r="A2188">
            <v>2188</v>
          </cell>
        </row>
        <row r="2189">
          <cell r="A2189">
            <v>2189</v>
          </cell>
        </row>
        <row r="2190">
          <cell r="A2190">
            <v>2190</v>
          </cell>
        </row>
        <row r="2191">
          <cell r="A2191">
            <v>2191</v>
          </cell>
        </row>
        <row r="2192">
          <cell r="A2192">
            <v>2192</v>
          </cell>
        </row>
        <row r="2193">
          <cell r="A2193">
            <v>2193</v>
          </cell>
        </row>
        <row r="2194">
          <cell r="A2194">
            <v>2194</v>
          </cell>
        </row>
        <row r="2195">
          <cell r="A2195">
            <v>2195</v>
          </cell>
        </row>
        <row r="2196">
          <cell r="A2196">
            <v>2196</v>
          </cell>
        </row>
        <row r="2197">
          <cell r="A2197">
            <v>2197</v>
          </cell>
        </row>
        <row r="2198">
          <cell r="A2198">
            <v>2198</v>
          </cell>
        </row>
        <row r="2199">
          <cell r="A2199">
            <v>2199</v>
          </cell>
        </row>
        <row r="2200">
          <cell r="A2200">
            <v>2200</v>
          </cell>
        </row>
        <row r="2201">
          <cell r="A2201">
            <v>2201</v>
          </cell>
        </row>
        <row r="2202">
          <cell r="A2202">
            <v>2202</v>
          </cell>
        </row>
        <row r="2203">
          <cell r="A2203">
            <v>2203</v>
          </cell>
        </row>
        <row r="2204">
          <cell r="A2204">
            <v>2204</v>
          </cell>
        </row>
        <row r="2205">
          <cell r="A2205">
            <v>2205</v>
          </cell>
        </row>
        <row r="2206">
          <cell r="A2206">
            <v>2206</v>
          </cell>
        </row>
        <row r="2207">
          <cell r="A2207">
            <v>2207</v>
          </cell>
        </row>
        <row r="2208">
          <cell r="A2208">
            <v>2208</v>
          </cell>
        </row>
        <row r="2209">
          <cell r="A2209">
            <v>2209</v>
          </cell>
        </row>
        <row r="2210">
          <cell r="A2210">
            <v>2210</v>
          </cell>
        </row>
        <row r="2211">
          <cell r="A2211">
            <v>2211</v>
          </cell>
        </row>
        <row r="2212">
          <cell r="A2212">
            <v>2212</v>
          </cell>
        </row>
        <row r="2213">
          <cell r="A2213">
            <v>2213</v>
          </cell>
        </row>
        <row r="2214">
          <cell r="A2214">
            <v>2214</v>
          </cell>
        </row>
        <row r="2215">
          <cell r="A2215">
            <v>2215</v>
          </cell>
        </row>
        <row r="2216">
          <cell r="A2216">
            <v>2216</v>
          </cell>
        </row>
        <row r="2217">
          <cell r="A2217">
            <v>2217</v>
          </cell>
        </row>
        <row r="2218">
          <cell r="A2218">
            <v>2218</v>
          </cell>
        </row>
        <row r="2219">
          <cell r="A2219">
            <v>2219</v>
          </cell>
        </row>
        <row r="2220">
          <cell r="A2220">
            <v>2220</v>
          </cell>
        </row>
        <row r="2221">
          <cell r="A2221">
            <v>2221</v>
          </cell>
        </row>
        <row r="2222">
          <cell r="A2222">
            <v>2222</v>
          </cell>
        </row>
        <row r="2223">
          <cell r="A2223">
            <v>2223</v>
          </cell>
        </row>
        <row r="2224">
          <cell r="A2224">
            <v>2224</v>
          </cell>
        </row>
        <row r="2225">
          <cell r="A2225">
            <v>2225</v>
          </cell>
        </row>
        <row r="2226">
          <cell r="A2226">
            <v>2226</v>
          </cell>
        </row>
        <row r="2227">
          <cell r="A2227">
            <v>2227</v>
          </cell>
        </row>
        <row r="2228">
          <cell r="A2228">
            <v>2228</v>
          </cell>
        </row>
        <row r="2229">
          <cell r="A2229">
            <v>2229</v>
          </cell>
        </row>
        <row r="2230">
          <cell r="A2230">
            <v>2230</v>
          </cell>
        </row>
        <row r="2231">
          <cell r="A2231">
            <v>2231</v>
          </cell>
        </row>
        <row r="2232">
          <cell r="A2232">
            <v>2232</v>
          </cell>
        </row>
        <row r="2233">
          <cell r="A2233">
            <v>2233</v>
          </cell>
        </row>
        <row r="2234">
          <cell r="A2234">
            <v>2234</v>
          </cell>
        </row>
        <row r="2235">
          <cell r="A2235">
            <v>2235</v>
          </cell>
        </row>
        <row r="2236">
          <cell r="A2236">
            <v>2236</v>
          </cell>
        </row>
        <row r="2237">
          <cell r="A2237">
            <v>2237</v>
          </cell>
        </row>
        <row r="2238">
          <cell r="A2238">
            <v>2238</v>
          </cell>
        </row>
        <row r="2239">
          <cell r="A2239">
            <v>2239</v>
          </cell>
        </row>
        <row r="2240">
          <cell r="A2240">
            <v>2240</v>
          </cell>
        </row>
        <row r="2241">
          <cell r="A2241">
            <v>2241</v>
          </cell>
        </row>
        <row r="2242">
          <cell r="A2242">
            <v>2242</v>
          </cell>
        </row>
        <row r="2243">
          <cell r="A2243">
            <v>2243</v>
          </cell>
        </row>
        <row r="2244">
          <cell r="A2244">
            <v>2244</v>
          </cell>
        </row>
        <row r="2245">
          <cell r="A2245">
            <v>2245</v>
          </cell>
        </row>
        <row r="2246">
          <cell r="A2246">
            <v>2246</v>
          </cell>
        </row>
        <row r="2247">
          <cell r="A2247">
            <v>2247</v>
          </cell>
        </row>
        <row r="2248">
          <cell r="A2248">
            <v>2248</v>
          </cell>
        </row>
        <row r="2249">
          <cell r="A2249">
            <v>2249</v>
          </cell>
        </row>
        <row r="2250">
          <cell r="A2250">
            <v>2250</v>
          </cell>
        </row>
        <row r="2251">
          <cell r="A2251">
            <v>2251</v>
          </cell>
        </row>
        <row r="2252">
          <cell r="A2252">
            <v>2252</v>
          </cell>
        </row>
        <row r="2253">
          <cell r="A2253">
            <v>2253</v>
          </cell>
        </row>
        <row r="2254">
          <cell r="A2254">
            <v>2254</v>
          </cell>
        </row>
        <row r="2255">
          <cell r="A2255">
            <v>2255</v>
          </cell>
        </row>
        <row r="2256">
          <cell r="A2256">
            <v>2256</v>
          </cell>
        </row>
        <row r="2257">
          <cell r="A2257">
            <v>2257</v>
          </cell>
        </row>
        <row r="2258">
          <cell r="A2258">
            <v>2258</v>
          </cell>
        </row>
        <row r="2259">
          <cell r="A2259">
            <v>2259</v>
          </cell>
        </row>
        <row r="2260">
          <cell r="A2260">
            <v>2260</v>
          </cell>
        </row>
        <row r="2261">
          <cell r="A2261">
            <v>2261</v>
          </cell>
        </row>
        <row r="2262">
          <cell r="A2262">
            <v>2262</v>
          </cell>
        </row>
        <row r="2263">
          <cell r="A2263">
            <v>2263</v>
          </cell>
        </row>
        <row r="2264">
          <cell r="A2264">
            <v>2264</v>
          </cell>
        </row>
        <row r="2265">
          <cell r="A2265">
            <v>2265</v>
          </cell>
        </row>
        <row r="2266">
          <cell r="A2266">
            <v>2266</v>
          </cell>
        </row>
        <row r="2267">
          <cell r="A2267">
            <v>2267</v>
          </cell>
        </row>
        <row r="2268">
          <cell r="A2268">
            <v>2268</v>
          </cell>
        </row>
        <row r="2269">
          <cell r="A2269">
            <v>2269</v>
          </cell>
        </row>
        <row r="2270">
          <cell r="A2270">
            <v>2270</v>
          </cell>
        </row>
        <row r="2271">
          <cell r="A2271">
            <v>2271</v>
          </cell>
        </row>
        <row r="2272">
          <cell r="A2272">
            <v>2272</v>
          </cell>
        </row>
        <row r="2273">
          <cell r="A2273">
            <v>2273</v>
          </cell>
        </row>
        <row r="2274">
          <cell r="A2274">
            <v>2274</v>
          </cell>
        </row>
        <row r="2275">
          <cell r="A2275">
            <v>2275</v>
          </cell>
        </row>
        <row r="2276">
          <cell r="A2276">
            <v>2276</v>
          </cell>
        </row>
        <row r="2277">
          <cell r="A2277">
            <v>2277</v>
          </cell>
        </row>
        <row r="2278">
          <cell r="A2278">
            <v>2278</v>
          </cell>
        </row>
        <row r="2279">
          <cell r="A2279">
            <v>2279</v>
          </cell>
        </row>
        <row r="2280">
          <cell r="A2280">
            <v>2280</v>
          </cell>
        </row>
        <row r="2281">
          <cell r="A2281">
            <v>2281</v>
          </cell>
        </row>
        <row r="2282">
          <cell r="A2282">
            <v>2282</v>
          </cell>
        </row>
        <row r="2283">
          <cell r="A2283">
            <v>2283</v>
          </cell>
        </row>
        <row r="2284">
          <cell r="A2284">
            <v>2284</v>
          </cell>
        </row>
        <row r="2285">
          <cell r="A2285">
            <v>2285</v>
          </cell>
        </row>
        <row r="2286">
          <cell r="A2286">
            <v>2286</v>
          </cell>
        </row>
        <row r="2287">
          <cell r="A2287">
            <v>2287</v>
          </cell>
        </row>
        <row r="2288">
          <cell r="A2288">
            <v>2288</v>
          </cell>
        </row>
        <row r="2289">
          <cell r="A2289">
            <v>2289</v>
          </cell>
        </row>
        <row r="2290">
          <cell r="A2290">
            <v>2290</v>
          </cell>
        </row>
        <row r="2291">
          <cell r="A2291">
            <v>2291</v>
          </cell>
        </row>
        <row r="2292">
          <cell r="A2292">
            <v>2292</v>
          </cell>
        </row>
        <row r="2293">
          <cell r="A2293">
            <v>2293</v>
          </cell>
        </row>
        <row r="2294">
          <cell r="A2294">
            <v>2294</v>
          </cell>
        </row>
        <row r="2295">
          <cell r="A2295">
            <v>2295</v>
          </cell>
        </row>
        <row r="2296">
          <cell r="A2296">
            <v>2296</v>
          </cell>
        </row>
        <row r="2297">
          <cell r="A2297">
            <v>2297</v>
          </cell>
        </row>
        <row r="2298">
          <cell r="A2298">
            <v>2298</v>
          </cell>
        </row>
        <row r="2299">
          <cell r="A2299">
            <v>2299</v>
          </cell>
        </row>
        <row r="2300">
          <cell r="A2300">
            <v>2300</v>
          </cell>
        </row>
        <row r="2301">
          <cell r="A2301">
            <v>2301</v>
          </cell>
        </row>
        <row r="2302">
          <cell r="A2302">
            <v>2302</v>
          </cell>
        </row>
        <row r="2303">
          <cell r="A2303">
            <v>2303</v>
          </cell>
        </row>
        <row r="2304">
          <cell r="A2304">
            <v>2304</v>
          </cell>
        </row>
        <row r="2305">
          <cell r="A2305">
            <v>2305</v>
          </cell>
        </row>
        <row r="2306">
          <cell r="A2306">
            <v>2306</v>
          </cell>
        </row>
        <row r="2307">
          <cell r="A2307">
            <v>2307</v>
          </cell>
        </row>
        <row r="2308">
          <cell r="A2308">
            <v>2308</v>
          </cell>
        </row>
        <row r="2309">
          <cell r="A2309">
            <v>2309</v>
          </cell>
        </row>
        <row r="2310">
          <cell r="A2310">
            <v>2310</v>
          </cell>
        </row>
        <row r="2311">
          <cell r="A2311">
            <v>2311</v>
          </cell>
        </row>
        <row r="2312">
          <cell r="A2312">
            <v>2312</v>
          </cell>
        </row>
        <row r="2313">
          <cell r="A2313">
            <v>2313</v>
          </cell>
        </row>
        <row r="2314">
          <cell r="A2314">
            <v>2314</v>
          </cell>
        </row>
        <row r="2315">
          <cell r="A2315">
            <v>2315</v>
          </cell>
        </row>
        <row r="2316">
          <cell r="A2316">
            <v>2316</v>
          </cell>
        </row>
        <row r="2317">
          <cell r="A2317">
            <v>2317</v>
          </cell>
        </row>
        <row r="2318">
          <cell r="A2318">
            <v>2318</v>
          </cell>
        </row>
        <row r="2319">
          <cell r="A2319">
            <v>2319</v>
          </cell>
        </row>
        <row r="2320">
          <cell r="A2320">
            <v>2320</v>
          </cell>
        </row>
        <row r="2321">
          <cell r="A2321">
            <v>2321</v>
          </cell>
        </row>
        <row r="2322">
          <cell r="A2322">
            <v>2322</v>
          </cell>
        </row>
        <row r="2323">
          <cell r="A2323">
            <v>2323</v>
          </cell>
        </row>
        <row r="2324">
          <cell r="A2324">
            <v>2324</v>
          </cell>
        </row>
        <row r="2325">
          <cell r="A2325">
            <v>2325</v>
          </cell>
        </row>
        <row r="2326">
          <cell r="A2326">
            <v>2326</v>
          </cell>
        </row>
        <row r="2327">
          <cell r="A2327">
            <v>2327</v>
          </cell>
        </row>
        <row r="2328">
          <cell r="A2328">
            <v>2328</v>
          </cell>
        </row>
        <row r="2329">
          <cell r="A2329">
            <v>2329</v>
          </cell>
        </row>
        <row r="2330">
          <cell r="A2330">
            <v>2330</v>
          </cell>
        </row>
        <row r="2331">
          <cell r="A2331">
            <v>2331</v>
          </cell>
        </row>
        <row r="2332">
          <cell r="A2332">
            <v>2332</v>
          </cell>
        </row>
        <row r="2333">
          <cell r="A2333">
            <v>2333</v>
          </cell>
        </row>
        <row r="2334">
          <cell r="A2334">
            <v>2334</v>
          </cell>
        </row>
        <row r="2335">
          <cell r="A2335">
            <v>2335</v>
          </cell>
        </row>
        <row r="2336">
          <cell r="A2336">
            <v>2336</v>
          </cell>
        </row>
        <row r="2337">
          <cell r="A2337">
            <v>2337</v>
          </cell>
        </row>
        <row r="2338">
          <cell r="A2338">
            <v>2338</v>
          </cell>
        </row>
        <row r="2339">
          <cell r="A2339">
            <v>2339</v>
          </cell>
        </row>
        <row r="2340">
          <cell r="A2340">
            <v>2340</v>
          </cell>
        </row>
        <row r="2341">
          <cell r="A2341">
            <v>2341</v>
          </cell>
        </row>
        <row r="2342">
          <cell r="A2342">
            <v>2342</v>
          </cell>
        </row>
        <row r="2343">
          <cell r="A2343">
            <v>2343</v>
          </cell>
        </row>
        <row r="2344">
          <cell r="A2344">
            <v>2344</v>
          </cell>
        </row>
        <row r="2345">
          <cell r="A2345">
            <v>2345</v>
          </cell>
        </row>
        <row r="2346">
          <cell r="A2346">
            <v>2346</v>
          </cell>
        </row>
        <row r="2347">
          <cell r="A2347">
            <v>2347</v>
          </cell>
        </row>
        <row r="2348">
          <cell r="A2348">
            <v>2348</v>
          </cell>
        </row>
        <row r="2349">
          <cell r="A2349">
            <v>2349</v>
          </cell>
        </row>
        <row r="2350">
          <cell r="A2350">
            <v>2350</v>
          </cell>
        </row>
        <row r="2351">
          <cell r="A2351">
            <v>2351</v>
          </cell>
        </row>
        <row r="2352">
          <cell r="A2352">
            <v>2352</v>
          </cell>
        </row>
        <row r="2353">
          <cell r="A2353">
            <v>2353</v>
          </cell>
        </row>
        <row r="2354">
          <cell r="A2354">
            <v>2354</v>
          </cell>
        </row>
        <row r="2355">
          <cell r="A2355">
            <v>2355</v>
          </cell>
        </row>
        <row r="2356">
          <cell r="A2356">
            <v>2356</v>
          </cell>
        </row>
        <row r="2357">
          <cell r="A2357">
            <v>2357</v>
          </cell>
        </row>
        <row r="2358">
          <cell r="A2358">
            <v>2358</v>
          </cell>
        </row>
        <row r="2359">
          <cell r="A2359">
            <v>2359</v>
          </cell>
        </row>
        <row r="2360">
          <cell r="A2360">
            <v>2360</v>
          </cell>
        </row>
        <row r="2361">
          <cell r="A2361">
            <v>2361</v>
          </cell>
        </row>
        <row r="2362">
          <cell r="A2362">
            <v>2362</v>
          </cell>
        </row>
        <row r="2363">
          <cell r="A2363">
            <v>2363</v>
          </cell>
        </row>
        <row r="2364">
          <cell r="A2364">
            <v>2364</v>
          </cell>
        </row>
        <row r="2365">
          <cell r="A2365">
            <v>2365</v>
          </cell>
        </row>
        <row r="2366">
          <cell r="A2366">
            <v>2366</v>
          </cell>
        </row>
        <row r="2367">
          <cell r="A2367">
            <v>2367</v>
          </cell>
        </row>
        <row r="2368">
          <cell r="A2368">
            <v>2368</v>
          </cell>
        </row>
        <row r="2369">
          <cell r="A2369">
            <v>2369</v>
          </cell>
        </row>
        <row r="2370">
          <cell r="A2370">
            <v>2370</v>
          </cell>
        </row>
        <row r="2371">
          <cell r="A2371">
            <v>2371</v>
          </cell>
        </row>
        <row r="2372">
          <cell r="A2372">
            <v>2372</v>
          </cell>
        </row>
        <row r="2373">
          <cell r="A2373">
            <v>2373</v>
          </cell>
        </row>
        <row r="2374">
          <cell r="A2374">
            <v>2374</v>
          </cell>
        </row>
        <row r="2375">
          <cell r="A2375">
            <v>2375</v>
          </cell>
        </row>
        <row r="2376">
          <cell r="A2376">
            <v>2376</v>
          </cell>
        </row>
        <row r="2377">
          <cell r="A2377">
            <v>2377</v>
          </cell>
        </row>
        <row r="2378">
          <cell r="A2378">
            <v>2378</v>
          </cell>
        </row>
        <row r="2379">
          <cell r="A2379">
            <v>2379</v>
          </cell>
        </row>
        <row r="2380">
          <cell r="A2380">
            <v>2380</v>
          </cell>
        </row>
        <row r="2381">
          <cell r="A2381">
            <v>2381</v>
          </cell>
        </row>
        <row r="2382">
          <cell r="A2382">
            <v>2382</v>
          </cell>
        </row>
        <row r="2383">
          <cell r="A2383">
            <v>2383</v>
          </cell>
        </row>
        <row r="2384">
          <cell r="A2384">
            <v>2384</v>
          </cell>
        </row>
        <row r="2385">
          <cell r="A2385">
            <v>2385</v>
          </cell>
        </row>
        <row r="2386">
          <cell r="A2386">
            <v>2386</v>
          </cell>
        </row>
        <row r="2387">
          <cell r="A2387">
            <v>2387</v>
          </cell>
        </row>
        <row r="2388">
          <cell r="A2388">
            <v>2388</v>
          </cell>
        </row>
        <row r="2389">
          <cell r="A2389">
            <v>2389</v>
          </cell>
        </row>
        <row r="2390">
          <cell r="A2390">
            <v>2390</v>
          </cell>
        </row>
        <row r="2391">
          <cell r="A2391">
            <v>2391</v>
          </cell>
        </row>
        <row r="2392">
          <cell r="A2392">
            <v>2392</v>
          </cell>
        </row>
        <row r="2393">
          <cell r="A2393">
            <v>2393</v>
          </cell>
        </row>
        <row r="2394">
          <cell r="A2394">
            <v>2394</v>
          </cell>
        </row>
        <row r="2395">
          <cell r="A2395">
            <v>2395</v>
          </cell>
        </row>
        <row r="2396">
          <cell r="A2396">
            <v>2396</v>
          </cell>
        </row>
        <row r="2397">
          <cell r="A2397">
            <v>2397</v>
          </cell>
        </row>
        <row r="2398">
          <cell r="A2398">
            <v>2398</v>
          </cell>
        </row>
        <row r="2399">
          <cell r="A2399">
            <v>2399</v>
          </cell>
        </row>
        <row r="2400">
          <cell r="A2400">
            <v>2400</v>
          </cell>
        </row>
        <row r="2401">
          <cell r="A2401">
            <v>2401</v>
          </cell>
        </row>
        <row r="2402">
          <cell r="A2402">
            <v>2402</v>
          </cell>
        </row>
        <row r="2403">
          <cell r="A2403">
            <v>2403</v>
          </cell>
        </row>
        <row r="2404">
          <cell r="A2404">
            <v>2404</v>
          </cell>
        </row>
        <row r="2405">
          <cell r="A2405">
            <v>2405</v>
          </cell>
        </row>
        <row r="2406">
          <cell r="A2406">
            <v>2406</v>
          </cell>
        </row>
        <row r="2407">
          <cell r="A2407">
            <v>2407</v>
          </cell>
        </row>
        <row r="2408">
          <cell r="A2408">
            <v>2408</v>
          </cell>
        </row>
        <row r="2409">
          <cell r="A2409">
            <v>2409</v>
          </cell>
        </row>
        <row r="2410">
          <cell r="A2410">
            <v>2410</v>
          </cell>
        </row>
        <row r="2411">
          <cell r="A2411">
            <v>2411</v>
          </cell>
        </row>
        <row r="2412">
          <cell r="A2412">
            <v>2412</v>
          </cell>
        </row>
        <row r="2413">
          <cell r="A2413">
            <v>2413</v>
          </cell>
        </row>
        <row r="2414">
          <cell r="A2414">
            <v>2414</v>
          </cell>
        </row>
        <row r="2415">
          <cell r="A2415">
            <v>2415</v>
          </cell>
        </row>
        <row r="2416">
          <cell r="A2416">
            <v>2416</v>
          </cell>
        </row>
        <row r="2417">
          <cell r="A2417">
            <v>2417</v>
          </cell>
        </row>
        <row r="2418">
          <cell r="A2418">
            <v>2418</v>
          </cell>
        </row>
        <row r="2419">
          <cell r="A2419">
            <v>2419</v>
          </cell>
        </row>
        <row r="2420">
          <cell r="A2420">
            <v>2420</v>
          </cell>
        </row>
        <row r="2421">
          <cell r="A2421">
            <v>2421</v>
          </cell>
        </row>
        <row r="2422">
          <cell r="A2422">
            <v>2422</v>
          </cell>
        </row>
        <row r="2423">
          <cell r="A2423">
            <v>2423</v>
          </cell>
        </row>
        <row r="2424">
          <cell r="A2424">
            <v>2424</v>
          </cell>
        </row>
        <row r="2425">
          <cell r="A2425">
            <v>2425</v>
          </cell>
        </row>
        <row r="2426">
          <cell r="A2426">
            <v>2426</v>
          </cell>
        </row>
        <row r="2427">
          <cell r="A2427">
            <v>2427</v>
          </cell>
        </row>
        <row r="2428">
          <cell r="A2428">
            <v>2428</v>
          </cell>
        </row>
        <row r="2429">
          <cell r="A2429">
            <v>2429</v>
          </cell>
        </row>
        <row r="2430">
          <cell r="A2430">
            <v>2430</v>
          </cell>
        </row>
        <row r="2431">
          <cell r="A2431">
            <v>2431</v>
          </cell>
        </row>
        <row r="2432">
          <cell r="A2432">
            <v>2432</v>
          </cell>
        </row>
        <row r="2433">
          <cell r="A2433">
            <v>2433</v>
          </cell>
        </row>
        <row r="2434">
          <cell r="A2434">
            <v>2434</v>
          </cell>
        </row>
        <row r="2435">
          <cell r="A2435">
            <v>2435</v>
          </cell>
        </row>
        <row r="2436">
          <cell r="A2436">
            <v>2436</v>
          </cell>
        </row>
        <row r="2437">
          <cell r="A2437">
            <v>2437</v>
          </cell>
        </row>
        <row r="2438">
          <cell r="A2438">
            <v>2438</v>
          </cell>
        </row>
        <row r="2439">
          <cell r="A2439">
            <v>2439</v>
          </cell>
        </row>
        <row r="2440">
          <cell r="A2440">
            <v>2440</v>
          </cell>
        </row>
        <row r="2441">
          <cell r="A2441">
            <v>2441</v>
          </cell>
        </row>
        <row r="2442">
          <cell r="A2442">
            <v>2442</v>
          </cell>
        </row>
        <row r="2443">
          <cell r="A2443">
            <v>2443</v>
          </cell>
        </row>
        <row r="2444">
          <cell r="A2444">
            <v>2444</v>
          </cell>
        </row>
        <row r="2445">
          <cell r="A2445">
            <v>2445</v>
          </cell>
        </row>
        <row r="2446">
          <cell r="A2446">
            <v>2446</v>
          </cell>
        </row>
        <row r="2447">
          <cell r="A2447">
            <v>2447</v>
          </cell>
        </row>
        <row r="2448">
          <cell r="A2448">
            <v>2448</v>
          </cell>
        </row>
        <row r="2449">
          <cell r="A2449">
            <v>2449</v>
          </cell>
        </row>
        <row r="2450">
          <cell r="A2450">
            <v>2450</v>
          </cell>
        </row>
        <row r="2451">
          <cell r="A2451">
            <v>2451</v>
          </cell>
        </row>
        <row r="2452">
          <cell r="A2452">
            <v>2452</v>
          </cell>
        </row>
        <row r="2453">
          <cell r="A2453">
            <v>2453</v>
          </cell>
        </row>
        <row r="2454">
          <cell r="A2454">
            <v>2454</v>
          </cell>
        </row>
        <row r="2455">
          <cell r="A2455">
            <v>2455</v>
          </cell>
        </row>
        <row r="2456">
          <cell r="A2456">
            <v>2456</v>
          </cell>
        </row>
        <row r="2457">
          <cell r="A2457">
            <v>2457</v>
          </cell>
        </row>
        <row r="2458">
          <cell r="A2458">
            <v>2458</v>
          </cell>
        </row>
        <row r="2459">
          <cell r="A2459">
            <v>2459</v>
          </cell>
        </row>
        <row r="2460">
          <cell r="A2460">
            <v>2460</v>
          </cell>
        </row>
        <row r="2461">
          <cell r="A2461">
            <v>2461</v>
          </cell>
        </row>
        <row r="2462">
          <cell r="A2462">
            <v>2462</v>
          </cell>
        </row>
        <row r="2463">
          <cell r="A2463">
            <v>2463</v>
          </cell>
        </row>
        <row r="2464">
          <cell r="A2464">
            <v>2464</v>
          </cell>
        </row>
        <row r="2465">
          <cell r="A2465">
            <v>2465</v>
          </cell>
        </row>
        <row r="2466">
          <cell r="A2466">
            <v>2466</v>
          </cell>
        </row>
        <row r="2467">
          <cell r="A2467">
            <v>2467</v>
          </cell>
        </row>
        <row r="2468">
          <cell r="A2468">
            <v>2468</v>
          </cell>
        </row>
        <row r="2469">
          <cell r="A2469">
            <v>2469</v>
          </cell>
        </row>
        <row r="2470">
          <cell r="A2470">
            <v>2470</v>
          </cell>
        </row>
        <row r="2471">
          <cell r="A2471">
            <v>2471</v>
          </cell>
        </row>
        <row r="2472">
          <cell r="A2472">
            <v>2472</v>
          </cell>
        </row>
        <row r="2473">
          <cell r="A2473">
            <v>2473</v>
          </cell>
        </row>
        <row r="2474">
          <cell r="A2474">
            <v>2474</v>
          </cell>
        </row>
        <row r="2475">
          <cell r="A2475">
            <v>2475</v>
          </cell>
        </row>
        <row r="2476">
          <cell r="A2476">
            <v>2476</v>
          </cell>
        </row>
        <row r="2477">
          <cell r="A2477">
            <v>2477</v>
          </cell>
        </row>
        <row r="2478">
          <cell r="A2478">
            <v>2478</v>
          </cell>
        </row>
        <row r="2479">
          <cell r="A2479">
            <v>2479</v>
          </cell>
        </row>
        <row r="2480">
          <cell r="A2480">
            <v>2480</v>
          </cell>
        </row>
        <row r="2481">
          <cell r="A2481">
            <v>2481</v>
          </cell>
        </row>
        <row r="2482">
          <cell r="A2482">
            <v>2482</v>
          </cell>
        </row>
        <row r="2483">
          <cell r="A2483">
            <v>2483</v>
          </cell>
        </row>
        <row r="2484">
          <cell r="A2484">
            <v>2484</v>
          </cell>
        </row>
        <row r="2485">
          <cell r="A2485">
            <v>2485</v>
          </cell>
        </row>
        <row r="2486">
          <cell r="A2486">
            <v>2486</v>
          </cell>
        </row>
        <row r="2487">
          <cell r="A2487">
            <v>2487</v>
          </cell>
        </row>
        <row r="2488">
          <cell r="A2488">
            <v>2488</v>
          </cell>
        </row>
        <row r="2489">
          <cell r="A2489">
            <v>2489</v>
          </cell>
        </row>
        <row r="2490">
          <cell r="A2490">
            <v>2490</v>
          </cell>
        </row>
        <row r="2491">
          <cell r="A2491">
            <v>2491</v>
          </cell>
        </row>
        <row r="2492">
          <cell r="A2492">
            <v>2492</v>
          </cell>
        </row>
        <row r="2493">
          <cell r="A2493">
            <v>2493</v>
          </cell>
        </row>
        <row r="2494">
          <cell r="A2494">
            <v>2494</v>
          </cell>
        </row>
        <row r="2495">
          <cell r="A2495">
            <v>2495</v>
          </cell>
        </row>
        <row r="2496">
          <cell r="A2496">
            <v>2496</v>
          </cell>
        </row>
        <row r="2497">
          <cell r="A2497">
            <v>2497</v>
          </cell>
        </row>
        <row r="2498">
          <cell r="A2498">
            <v>2498</v>
          </cell>
        </row>
        <row r="2499">
          <cell r="A2499">
            <v>2499</v>
          </cell>
        </row>
        <row r="2500">
          <cell r="A2500">
            <v>2500</v>
          </cell>
        </row>
        <row r="2501">
          <cell r="A2501">
            <v>2501</v>
          </cell>
        </row>
        <row r="2502">
          <cell r="A2502">
            <v>2502</v>
          </cell>
        </row>
        <row r="2503">
          <cell r="A2503">
            <v>2503</v>
          </cell>
        </row>
        <row r="2504">
          <cell r="A2504">
            <v>2504</v>
          </cell>
        </row>
        <row r="2505">
          <cell r="A2505">
            <v>2505</v>
          </cell>
        </row>
        <row r="2506">
          <cell r="A2506">
            <v>2506</v>
          </cell>
        </row>
        <row r="2507">
          <cell r="A2507">
            <v>2507</v>
          </cell>
        </row>
        <row r="2508">
          <cell r="A2508">
            <v>2508</v>
          </cell>
        </row>
        <row r="2509">
          <cell r="A2509">
            <v>2509</v>
          </cell>
        </row>
        <row r="2510">
          <cell r="A2510">
            <v>2510</v>
          </cell>
        </row>
        <row r="2511">
          <cell r="A2511">
            <v>2511</v>
          </cell>
        </row>
        <row r="2512">
          <cell r="A2512">
            <v>2512</v>
          </cell>
        </row>
        <row r="2513">
          <cell r="A2513">
            <v>2513</v>
          </cell>
        </row>
        <row r="2514">
          <cell r="A2514">
            <v>2514</v>
          </cell>
        </row>
        <row r="2515">
          <cell r="A2515">
            <v>2515</v>
          </cell>
        </row>
        <row r="2516">
          <cell r="A2516">
            <v>2516</v>
          </cell>
        </row>
        <row r="2517">
          <cell r="A2517">
            <v>2517</v>
          </cell>
        </row>
        <row r="2518">
          <cell r="A2518">
            <v>2518</v>
          </cell>
        </row>
        <row r="2519">
          <cell r="A2519">
            <v>2519</v>
          </cell>
        </row>
        <row r="2520">
          <cell r="A2520">
            <v>2520</v>
          </cell>
        </row>
        <row r="2521">
          <cell r="A2521">
            <v>2521</v>
          </cell>
        </row>
        <row r="2522">
          <cell r="A2522">
            <v>2522</v>
          </cell>
        </row>
        <row r="2523">
          <cell r="A2523">
            <v>2523</v>
          </cell>
        </row>
        <row r="2524">
          <cell r="A2524">
            <v>2524</v>
          </cell>
        </row>
        <row r="2525">
          <cell r="A2525">
            <v>2525</v>
          </cell>
        </row>
        <row r="2526">
          <cell r="A2526">
            <v>2526</v>
          </cell>
        </row>
        <row r="2527">
          <cell r="A2527">
            <v>2527</v>
          </cell>
        </row>
        <row r="2528">
          <cell r="A2528">
            <v>2528</v>
          </cell>
        </row>
        <row r="2529">
          <cell r="A2529">
            <v>2529</v>
          </cell>
        </row>
        <row r="2530">
          <cell r="A2530">
            <v>2530</v>
          </cell>
        </row>
        <row r="2531">
          <cell r="A2531">
            <v>2531</v>
          </cell>
        </row>
        <row r="2532">
          <cell r="A2532">
            <v>2532</v>
          </cell>
        </row>
        <row r="2533">
          <cell r="A2533">
            <v>2533</v>
          </cell>
        </row>
        <row r="2534">
          <cell r="A2534">
            <v>2534</v>
          </cell>
        </row>
        <row r="2535">
          <cell r="A2535">
            <v>2535</v>
          </cell>
        </row>
        <row r="2536">
          <cell r="A2536">
            <v>2536</v>
          </cell>
        </row>
        <row r="2537">
          <cell r="A2537">
            <v>2537</v>
          </cell>
        </row>
        <row r="2538">
          <cell r="A2538">
            <v>2538</v>
          </cell>
        </row>
        <row r="2539">
          <cell r="A2539">
            <v>2539</v>
          </cell>
        </row>
        <row r="2540">
          <cell r="A2540">
            <v>2540</v>
          </cell>
        </row>
        <row r="2541">
          <cell r="A2541">
            <v>2541</v>
          </cell>
        </row>
        <row r="2542">
          <cell r="A2542">
            <v>2542</v>
          </cell>
        </row>
        <row r="2543">
          <cell r="A2543">
            <v>2543</v>
          </cell>
        </row>
        <row r="2544">
          <cell r="A2544">
            <v>2544</v>
          </cell>
        </row>
        <row r="2545">
          <cell r="A2545">
            <v>2545</v>
          </cell>
        </row>
        <row r="2546">
          <cell r="A2546">
            <v>2546</v>
          </cell>
        </row>
        <row r="2547">
          <cell r="A2547">
            <v>2547</v>
          </cell>
        </row>
        <row r="2548">
          <cell r="A2548">
            <v>2548</v>
          </cell>
        </row>
        <row r="2549">
          <cell r="A2549">
            <v>2549</v>
          </cell>
        </row>
        <row r="2550">
          <cell r="A2550">
            <v>2550</v>
          </cell>
        </row>
        <row r="2551">
          <cell r="A2551">
            <v>2551</v>
          </cell>
        </row>
        <row r="2552">
          <cell r="A2552">
            <v>2552</v>
          </cell>
        </row>
        <row r="2553">
          <cell r="A2553">
            <v>2553</v>
          </cell>
        </row>
        <row r="2554">
          <cell r="A2554">
            <v>2554</v>
          </cell>
        </row>
        <row r="2555">
          <cell r="A2555">
            <v>2555</v>
          </cell>
        </row>
        <row r="2556">
          <cell r="A2556">
            <v>2556</v>
          </cell>
        </row>
        <row r="2557">
          <cell r="A2557">
            <v>2557</v>
          </cell>
        </row>
        <row r="2558">
          <cell r="A2558">
            <v>2558</v>
          </cell>
        </row>
        <row r="2559">
          <cell r="A2559">
            <v>2559</v>
          </cell>
        </row>
        <row r="2560">
          <cell r="A2560">
            <v>2560</v>
          </cell>
        </row>
        <row r="2561">
          <cell r="A2561">
            <v>2561</v>
          </cell>
        </row>
        <row r="2562">
          <cell r="A2562">
            <v>2562</v>
          </cell>
        </row>
        <row r="2563">
          <cell r="A2563">
            <v>2563</v>
          </cell>
        </row>
        <row r="2564">
          <cell r="A2564">
            <v>2564</v>
          </cell>
        </row>
        <row r="2565">
          <cell r="A2565">
            <v>2565</v>
          </cell>
        </row>
        <row r="2566">
          <cell r="A2566">
            <v>2566</v>
          </cell>
        </row>
        <row r="2567">
          <cell r="A2567">
            <v>2567</v>
          </cell>
        </row>
        <row r="2568">
          <cell r="A2568">
            <v>2568</v>
          </cell>
        </row>
        <row r="2569">
          <cell r="A2569">
            <v>2569</v>
          </cell>
        </row>
        <row r="2570">
          <cell r="A2570">
            <v>2570</v>
          </cell>
        </row>
        <row r="2571">
          <cell r="A2571">
            <v>2571</v>
          </cell>
        </row>
        <row r="2572">
          <cell r="A2572">
            <v>2572</v>
          </cell>
        </row>
        <row r="2573">
          <cell r="A2573">
            <v>2573</v>
          </cell>
        </row>
        <row r="2574">
          <cell r="A2574">
            <v>2574</v>
          </cell>
        </row>
        <row r="2575">
          <cell r="A2575">
            <v>2575</v>
          </cell>
        </row>
        <row r="2576">
          <cell r="A2576">
            <v>2576</v>
          </cell>
        </row>
        <row r="2577">
          <cell r="A2577">
            <v>2577</v>
          </cell>
        </row>
        <row r="2578">
          <cell r="A2578">
            <v>2578</v>
          </cell>
        </row>
        <row r="2579">
          <cell r="A2579">
            <v>2579</v>
          </cell>
        </row>
        <row r="2580">
          <cell r="A2580">
            <v>2580</v>
          </cell>
        </row>
        <row r="2581">
          <cell r="A2581">
            <v>2581</v>
          </cell>
        </row>
        <row r="2582">
          <cell r="A2582">
            <v>2582</v>
          </cell>
        </row>
        <row r="2583">
          <cell r="A2583">
            <v>2583</v>
          </cell>
        </row>
        <row r="2584">
          <cell r="A2584">
            <v>2584</v>
          </cell>
        </row>
        <row r="2585">
          <cell r="A2585">
            <v>2585</v>
          </cell>
        </row>
        <row r="2586">
          <cell r="A2586">
            <v>2586</v>
          </cell>
        </row>
        <row r="2587">
          <cell r="A2587">
            <v>2587</v>
          </cell>
        </row>
        <row r="2588">
          <cell r="A2588">
            <v>2588</v>
          </cell>
        </row>
        <row r="2589">
          <cell r="A2589">
            <v>2589</v>
          </cell>
        </row>
        <row r="2590">
          <cell r="A2590">
            <v>2590</v>
          </cell>
        </row>
        <row r="2591">
          <cell r="A2591">
            <v>2591</v>
          </cell>
        </row>
        <row r="2592">
          <cell r="A2592">
            <v>2592</v>
          </cell>
        </row>
        <row r="2593">
          <cell r="A2593">
            <v>2593</v>
          </cell>
        </row>
        <row r="2594">
          <cell r="A2594">
            <v>2594</v>
          </cell>
        </row>
        <row r="2595">
          <cell r="A2595">
            <v>2595</v>
          </cell>
        </row>
        <row r="2596">
          <cell r="A2596">
            <v>2596</v>
          </cell>
        </row>
        <row r="2597">
          <cell r="A2597">
            <v>2597</v>
          </cell>
        </row>
        <row r="2598">
          <cell r="A2598">
            <v>2598</v>
          </cell>
        </row>
        <row r="2599">
          <cell r="A2599">
            <v>2599</v>
          </cell>
        </row>
        <row r="2600">
          <cell r="A2600">
            <v>2600</v>
          </cell>
        </row>
        <row r="2601">
          <cell r="A2601">
            <v>2601</v>
          </cell>
        </row>
        <row r="2602">
          <cell r="A2602">
            <v>2602</v>
          </cell>
        </row>
        <row r="2603">
          <cell r="A2603">
            <v>2603</v>
          </cell>
        </row>
        <row r="2604">
          <cell r="A2604">
            <v>2604</v>
          </cell>
        </row>
        <row r="2605">
          <cell r="A2605">
            <v>2605</v>
          </cell>
        </row>
        <row r="2606">
          <cell r="A2606">
            <v>2606</v>
          </cell>
        </row>
        <row r="2607">
          <cell r="A2607">
            <v>2607</v>
          </cell>
        </row>
        <row r="2608">
          <cell r="A2608">
            <v>2608</v>
          </cell>
        </row>
        <row r="2609">
          <cell r="A2609">
            <v>2609</v>
          </cell>
        </row>
        <row r="2610">
          <cell r="A2610">
            <v>2610</v>
          </cell>
        </row>
        <row r="2611">
          <cell r="A2611">
            <v>2611</v>
          </cell>
        </row>
        <row r="2612">
          <cell r="A2612">
            <v>2612</v>
          </cell>
        </row>
        <row r="2613">
          <cell r="A2613">
            <v>2613</v>
          </cell>
        </row>
        <row r="2614">
          <cell r="A2614">
            <v>2614</v>
          </cell>
        </row>
        <row r="2615">
          <cell r="A2615">
            <v>2615</v>
          </cell>
        </row>
        <row r="2616">
          <cell r="A2616">
            <v>2616</v>
          </cell>
        </row>
        <row r="2617">
          <cell r="A2617">
            <v>2617</v>
          </cell>
        </row>
        <row r="2618">
          <cell r="A2618">
            <v>2618</v>
          </cell>
        </row>
        <row r="2619">
          <cell r="A2619">
            <v>2619</v>
          </cell>
        </row>
        <row r="2620">
          <cell r="A2620">
            <v>2620</v>
          </cell>
        </row>
        <row r="2621">
          <cell r="A2621">
            <v>2621</v>
          </cell>
        </row>
        <row r="2622">
          <cell r="A2622">
            <v>2622</v>
          </cell>
        </row>
        <row r="2623">
          <cell r="A2623">
            <v>2623</v>
          </cell>
        </row>
        <row r="2624">
          <cell r="A2624">
            <v>2624</v>
          </cell>
        </row>
        <row r="2625">
          <cell r="A2625">
            <v>2625</v>
          </cell>
        </row>
        <row r="2626">
          <cell r="A2626">
            <v>2626</v>
          </cell>
        </row>
        <row r="2627">
          <cell r="A2627">
            <v>2627</v>
          </cell>
        </row>
        <row r="2628">
          <cell r="A2628">
            <v>2628</v>
          </cell>
        </row>
        <row r="2629">
          <cell r="A2629">
            <v>2629</v>
          </cell>
        </row>
        <row r="2630">
          <cell r="A2630">
            <v>2630</v>
          </cell>
        </row>
        <row r="2631">
          <cell r="A2631">
            <v>2631</v>
          </cell>
        </row>
        <row r="2632">
          <cell r="A2632">
            <v>2632</v>
          </cell>
        </row>
        <row r="2633">
          <cell r="A2633">
            <v>2633</v>
          </cell>
        </row>
        <row r="2634">
          <cell r="A2634">
            <v>2634</v>
          </cell>
        </row>
        <row r="2635">
          <cell r="A2635">
            <v>2635</v>
          </cell>
        </row>
        <row r="2636">
          <cell r="A2636">
            <v>2636</v>
          </cell>
        </row>
        <row r="2637">
          <cell r="A2637">
            <v>2637</v>
          </cell>
        </row>
        <row r="2638">
          <cell r="A2638">
            <v>2638</v>
          </cell>
        </row>
        <row r="2639">
          <cell r="A2639">
            <v>2639</v>
          </cell>
        </row>
        <row r="2640">
          <cell r="A2640">
            <v>2640</v>
          </cell>
        </row>
        <row r="2641">
          <cell r="A2641">
            <v>2641</v>
          </cell>
        </row>
        <row r="2642">
          <cell r="A2642">
            <v>2642</v>
          </cell>
        </row>
        <row r="2643">
          <cell r="A2643">
            <v>2643</v>
          </cell>
        </row>
        <row r="2644">
          <cell r="A2644">
            <v>2644</v>
          </cell>
        </row>
        <row r="2645">
          <cell r="A2645">
            <v>2645</v>
          </cell>
        </row>
        <row r="2646">
          <cell r="A2646">
            <v>2646</v>
          </cell>
        </row>
        <row r="2647">
          <cell r="A2647">
            <v>2647</v>
          </cell>
        </row>
        <row r="2648">
          <cell r="A2648">
            <v>2648</v>
          </cell>
        </row>
        <row r="2649">
          <cell r="A2649">
            <v>2649</v>
          </cell>
        </row>
        <row r="2650">
          <cell r="A2650">
            <v>2650</v>
          </cell>
        </row>
        <row r="2651">
          <cell r="A2651">
            <v>2651</v>
          </cell>
        </row>
        <row r="2652">
          <cell r="A2652">
            <v>2652</v>
          </cell>
        </row>
        <row r="2653">
          <cell r="A2653">
            <v>2653</v>
          </cell>
        </row>
        <row r="2654">
          <cell r="A2654">
            <v>2654</v>
          </cell>
        </row>
        <row r="2655">
          <cell r="A2655">
            <v>2655</v>
          </cell>
        </row>
        <row r="2656">
          <cell r="A2656">
            <v>2656</v>
          </cell>
        </row>
        <row r="2657">
          <cell r="A2657">
            <v>2657</v>
          </cell>
        </row>
        <row r="2658">
          <cell r="A2658">
            <v>2658</v>
          </cell>
        </row>
        <row r="2659">
          <cell r="A2659">
            <v>2659</v>
          </cell>
        </row>
        <row r="2660">
          <cell r="A2660">
            <v>2660</v>
          </cell>
        </row>
        <row r="2661">
          <cell r="A2661">
            <v>2661</v>
          </cell>
        </row>
        <row r="2662">
          <cell r="A2662">
            <v>2662</v>
          </cell>
        </row>
        <row r="2663">
          <cell r="A2663">
            <v>2663</v>
          </cell>
        </row>
        <row r="2664">
          <cell r="A2664">
            <v>2664</v>
          </cell>
        </row>
        <row r="2665">
          <cell r="A2665">
            <v>2665</v>
          </cell>
        </row>
        <row r="2666">
          <cell r="A2666">
            <v>2666</v>
          </cell>
        </row>
        <row r="2667">
          <cell r="A2667">
            <v>2667</v>
          </cell>
        </row>
        <row r="2668">
          <cell r="A2668">
            <v>2668</v>
          </cell>
        </row>
        <row r="2669">
          <cell r="A2669">
            <v>2669</v>
          </cell>
        </row>
        <row r="2670">
          <cell r="A2670">
            <v>2670</v>
          </cell>
        </row>
        <row r="2671">
          <cell r="A2671">
            <v>2671</v>
          </cell>
        </row>
        <row r="2672">
          <cell r="A2672">
            <v>2672</v>
          </cell>
        </row>
        <row r="2673">
          <cell r="A2673">
            <v>2673</v>
          </cell>
        </row>
        <row r="2674">
          <cell r="A2674">
            <v>2674</v>
          </cell>
        </row>
        <row r="2675">
          <cell r="A2675">
            <v>2675</v>
          </cell>
        </row>
        <row r="2676">
          <cell r="A2676">
            <v>2676</v>
          </cell>
        </row>
        <row r="2677">
          <cell r="A2677">
            <v>2677</v>
          </cell>
        </row>
        <row r="2678">
          <cell r="A2678">
            <v>2678</v>
          </cell>
        </row>
        <row r="2679">
          <cell r="A2679">
            <v>2679</v>
          </cell>
        </row>
        <row r="2680">
          <cell r="A2680">
            <v>2680</v>
          </cell>
        </row>
        <row r="2681">
          <cell r="A2681">
            <v>2681</v>
          </cell>
        </row>
        <row r="2682">
          <cell r="A2682">
            <v>2682</v>
          </cell>
        </row>
        <row r="2683">
          <cell r="A2683">
            <v>2683</v>
          </cell>
        </row>
        <row r="2684">
          <cell r="A2684">
            <v>2684</v>
          </cell>
        </row>
        <row r="2685">
          <cell r="A2685">
            <v>2685</v>
          </cell>
        </row>
        <row r="2686">
          <cell r="A2686">
            <v>2686</v>
          </cell>
        </row>
        <row r="2687">
          <cell r="A2687">
            <v>2687</v>
          </cell>
        </row>
        <row r="2688">
          <cell r="A2688">
            <v>2688</v>
          </cell>
        </row>
        <row r="2689">
          <cell r="A2689">
            <v>2689</v>
          </cell>
        </row>
        <row r="2690">
          <cell r="A2690">
            <v>2690</v>
          </cell>
        </row>
        <row r="2691">
          <cell r="A2691">
            <v>2691</v>
          </cell>
        </row>
        <row r="2692">
          <cell r="A2692">
            <v>2692</v>
          </cell>
        </row>
        <row r="2693">
          <cell r="A2693">
            <v>2693</v>
          </cell>
        </row>
        <row r="2694">
          <cell r="A2694">
            <v>2694</v>
          </cell>
        </row>
        <row r="2695">
          <cell r="A2695">
            <v>2695</v>
          </cell>
        </row>
        <row r="2696">
          <cell r="A2696">
            <v>2696</v>
          </cell>
        </row>
        <row r="2697">
          <cell r="A2697">
            <v>2697</v>
          </cell>
        </row>
        <row r="2698">
          <cell r="A2698">
            <v>2698</v>
          </cell>
        </row>
        <row r="2699">
          <cell r="A2699">
            <v>2699</v>
          </cell>
        </row>
        <row r="2700">
          <cell r="A2700">
            <v>2700</v>
          </cell>
        </row>
        <row r="2701">
          <cell r="A2701">
            <v>2701</v>
          </cell>
        </row>
        <row r="2702">
          <cell r="A2702">
            <v>2702</v>
          </cell>
        </row>
        <row r="2703">
          <cell r="A2703">
            <v>2703</v>
          </cell>
        </row>
        <row r="2704">
          <cell r="A2704">
            <v>2704</v>
          </cell>
        </row>
        <row r="2705">
          <cell r="A2705">
            <v>2705</v>
          </cell>
        </row>
        <row r="2706">
          <cell r="A2706">
            <v>2706</v>
          </cell>
        </row>
        <row r="2707">
          <cell r="A2707">
            <v>2707</v>
          </cell>
        </row>
        <row r="2708">
          <cell r="A2708">
            <v>2708</v>
          </cell>
        </row>
        <row r="2709">
          <cell r="A2709">
            <v>2709</v>
          </cell>
        </row>
        <row r="2710">
          <cell r="A2710">
            <v>2710</v>
          </cell>
        </row>
        <row r="2711">
          <cell r="A2711">
            <v>2711</v>
          </cell>
        </row>
        <row r="2712">
          <cell r="A2712">
            <v>2712</v>
          </cell>
        </row>
        <row r="2713">
          <cell r="A2713">
            <v>2713</v>
          </cell>
        </row>
        <row r="2714">
          <cell r="A2714">
            <v>2714</v>
          </cell>
        </row>
        <row r="2715">
          <cell r="A2715">
            <v>2715</v>
          </cell>
        </row>
        <row r="2716">
          <cell r="A2716">
            <v>2716</v>
          </cell>
        </row>
        <row r="2717">
          <cell r="A2717">
            <v>2717</v>
          </cell>
        </row>
        <row r="2718">
          <cell r="A2718">
            <v>2718</v>
          </cell>
        </row>
        <row r="2719">
          <cell r="A2719">
            <v>2719</v>
          </cell>
        </row>
        <row r="2720">
          <cell r="A2720">
            <v>2720</v>
          </cell>
        </row>
        <row r="2721">
          <cell r="A2721">
            <v>2721</v>
          </cell>
        </row>
        <row r="2722">
          <cell r="A2722">
            <v>2722</v>
          </cell>
        </row>
        <row r="2723">
          <cell r="A2723">
            <v>2723</v>
          </cell>
        </row>
        <row r="2724">
          <cell r="A2724">
            <v>2724</v>
          </cell>
        </row>
        <row r="2725">
          <cell r="A2725">
            <v>2725</v>
          </cell>
        </row>
        <row r="2726">
          <cell r="A2726">
            <v>2726</v>
          </cell>
        </row>
        <row r="2727">
          <cell r="A2727">
            <v>2727</v>
          </cell>
        </row>
        <row r="2728">
          <cell r="A2728">
            <v>2728</v>
          </cell>
        </row>
        <row r="2729">
          <cell r="A2729">
            <v>2729</v>
          </cell>
        </row>
        <row r="2730">
          <cell r="A2730">
            <v>2730</v>
          </cell>
        </row>
        <row r="2731">
          <cell r="A2731">
            <v>2731</v>
          </cell>
        </row>
        <row r="2732">
          <cell r="A2732">
            <v>2732</v>
          </cell>
        </row>
        <row r="2733">
          <cell r="A2733">
            <v>2733</v>
          </cell>
        </row>
        <row r="2734">
          <cell r="A2734">
            <v>2734</v>
          </cell>
        </row>
        <row r="2735">
          <cell r="A2735">
            <v>2735</v>
          </cell>
        </row>
        <row r="2736">
          <cell r="A2736">
            <v>2736</v>
          </cell>
        </row>
        <row r="2737">
          <cell r="A2737">
            <v>2737</v>
          </cell>
        </row>
        <row r="2738">
          <cell r="A2738">
            <v>2738</v>
          </cell>
        </row>
        <row r="2739">
          <cell r="A2739">
            <v>2739</v>
          </cell>
        </row>
        <row r="2740">
          <cell r="A2740">
            <v>2740</v>
          </cell>
        </row>
        <row r="2741">
          <cell r="A2741">
            <v>2741</v>
          </cell>
        </row>
        <row r="2742">
          <cell r="A2742">
            <v>2742</v>
          </cell>
        </row>
        <row r="2743">
          <cell r="A2743">
            <v>2743</v>
          </cell>
        </row>
        <row r="2744">
          <cell r="A2744">
            <v>2744</v>
          </cell>
        </row>
        <row r="2745">
          <cell r="A2745">
            <v>2745</v>
          </cell>
        </row>
        <row r="2746">
          <cell r="A2746">
            <v>2746</v>
          </cell>
        </row>
        <row r="2747">
          <cell r="A2747">
            <v>2747</v>
          </cell>
        </row>
        <row r="2748">
          <cell r="A2748">
            <v>2748</v>
          </cell>
        </row>
        <row r="2749">
          <cell r="A2749">
            <v>2749</v>
          </cell>
        </row>
        <row r="2750">
          <cell r="A2750">
            <v>2750</v>
          </cell>
        </row>
        <row r="2751">
          <cell r="A2751">
            <v>2751</v>
          </cell>
        </row>
        <row r="2752">
          <cell r="A2752">
            <v>2752</v>
          </cell>
        </row>
        <row r="2753">
          <cell r="A2753">
            <v>2753</v>
          </cell>
        </row>
        <row r="2754">
          <cell r="A2754">
            <v>2754</v>
          </cell>
        </row>
        <row r="2755">
          <cell r="A2755">
            <v>2755</v>
          </cell>
        </row>
        <row r="2756">
          <cell r="A2756">
            <v>2756</v>
          </cell>
        </row>
        <row r="2757">
          <cell r="A2757">
            <v>2757</v>
          </cell>
        </row>
        <row r="2758">
          <cell r="A2758">
            <v>2758</v>
          </cell>
        </row>
        <row r="2759">
          <cell r="A2759">
            <v>2759</v>
          </cell>
        </row>
        <row r="2760">
          <cell r="A2760">
            <v>2760</v>
          </cell>
        </row>
        <row r="2761">
          <cell r="A2761">
            <v>2761</v>
          </cell>
        </row>
        <row r="2762">
          <cell r="A2762">
            <v>2762</v>
          </cell>
        </row>
        <row r="2763">
          <cell r="A2763">
            <v>2763</v>
          </cell>
        </row>
        <row r="2764">
          <cell r="A2764">
            <v>2764</v>
          </cell>
        </row>
        <row r="2765">
          <cell r="A2765">
            <v>2765</v>
          </cell>
        </row>
        <row r="2766">
          <cell r="A2766">
            <v>2766</v>
          </cell>
        </row>
        <row r="2767">
          <cell r="A2767">
            <v>2767</v>
          </cell>
        </row>
        <row r="2768">
          <cell r="A2768">
            <v>2768</v>
          </cell>
        </row>
        <row r="2769">
          <cell r="A2769">
            <v>2769</v>
          </cell>
        </row>
        <row r="2770">
          <cell r="A2770">
            <v>2770</v>
          </cell>
        </row>
        <row r="2771">
          <cell r="A2771">
            <v>2771</v>
          </cell>
        </row>
        <row r="2772">
          <cell r="A2772">
            <v>2772</v>
          </cell>
        </row>
        <row r="2773">
          <cell r="A2773">
            <v>2773</v>
          </cell>
        </row>
        <row r="2774">
          <cell r="A2774">
            <v>2774</v>
          </cell>
        </row>
        <row r="2775">
          <cell r="A2775">
            <v>2775</v>
          </cell>
        </row>
        <row r="2776">
          <cell r="A2776">
            <v>2776</v>
          </cell>
        </row>
        <row r="2777">
          <cell r="A2777">
            <v>2777</v>
          </cell>
        </row>
        <row r="2778">
          <cell r="A2778">
            <v>2778</v>
          </cell>
        </row>
        <row r="2779">
          <cell r="A2779">
            <v>2779</v>
          </cell>
        </row>
        <row r="2780">
          <cell r="A2780">
            <v>2780</v>
          </cell>
        </row>
        <row r="2781">
          <cell r="A2781">
            <v>2781</v>
          </cell>
        </row>
        <row r="2782">
          <cell r="A2782">
            <v>2782</v>
          </cell>
        </row>
        <row r="2783">
          <cell r="A2783">
            <v>2783</v>
          </cell>
        </row>
        <row r="2784">
          <cell r="A2784">
            <v>2784</v>
          </cell>
        </row>
        <row r="2785">
          <cell r="A2785">
            <v>2785</v>
          </cell>
        </row>
        <row r="2786">
          <cell r="A2786">
            <v>2786</v>
          </cell>
        </row>
        <row r="2787">
          <cell r="A2787">
            <v>2787</v>
          </cell>
        </row>
        <row r="2788">
          <cell r="A2788">
            <v>2788</v>
          </cell>
        </row>
        <row r="2789">
          <cell r="A2789">
            <v>2789</v>
          </cell>
        </row>
        <row r="2790">
          <cell r="A2790">
            <v>2790</v>
          </cell>
        </row>
        <row r="2791">
          <cell r="A2791">
            <v>2791</v>
          </cell>
        </row>
        <row r="2792">
          <cell r="A2792">
            <v>2792</v>
          </cell>
        </row>
        <row r="2793">
          <cell r="A2793">
            <v>2793</v>
          </cell>
        </row>
        <row r="2794">
          <cell r="A2794">
            <v>2794</v>
          </cell>
        </row>
        <row r="2795">
          <cell r="A2795">
            <v>2795</v>
          </cell>
        </row>
        <row r="2796">
          <cell r="A2796">
            <v>2796</v>
          </cell>
        </row>
        <row r="2797">
          <cell r="A2797">
            <v>2797</v>
          </cell>
        </row>
        <row r="2798">
          <cell r="A2798">
            <v>2798</v>
          </cell>
        </row>
        <row r="2799">
          <cell r="A2799">
            <v>2799</v>
          </cell>
        </row>
        <row r="2800">
          <cell r="A2800">
            <v>2800</v>
          </cell>
        </row>
        <row r="2801">
          <cell r="A2801">
            <v>2801</v>
          </cell>
        </row>
        <row r="2802">
          <cell r="A2802">
            <v>2802</v>
          </cell>
        </row>
        <row r="2803">
          <cell r="A2803">
            <v>2803</v>
          </cell>
        </row>
        <row r="2804">
          <cell r="A2804">
            <v>2804</v>
          </cell>
        </row>
        <row r="2805">
          <cell r="A2805">
            <v>2805</v>
          </cell>
        </row>
        <row r="2806">
          <cell r="A2806">
            <v>2806</v>
          </cell>
        </row>
        <row r="2807">
          <cell r="A2807">
            <v>2807</v>
          </cell>
        </row>
        <row r="2808">
          <cell r="A2808">
            <v>2808</v>
          </cell>
        </row>
        <row r="2809">
          <cell r="A2809">
            <v>2809</v>
          </cell>
        </row>
        <row r="2810">
          <cell r="A2810">
            <v>2810</v>
          </cell>
        </row>
        <row r="2811">
          <cell r="A2811">
            <v>2811</v>
          </cell>
        </row>
        <row r="2812">
          <cell r="A2812">
            <v>2812</v>
          </cell>
        </row>
        <row r="2813">
          <cell r="A2813">
            <v>2813</v>
          </cell>
        </row>
        <row r="2814">
          <cell r="A2814">
            <v>2814</v>
          </cell>
        </row>
        <row r="2815">
          <cell r="A2815">
            <v>2815</v>
          </cell>
        </row>
        <row r="2816">
          <cell r="A2816">
            <v>2816</v>
          </cell>
        </row>
        <row r="2817">
          <cell r="A2817">
            <v>2817</v>
          </cell>
        </row>
        <row r="2818">
          <cell r="A2818">
            <v>2818</v>
          </cell>
        </row>
        <row r="2819">
          <cell r="A2819">
            <v>2819</v>
          </cell>
        </row>
        <row r="2820">
          <cell r="A2820">
            <v>2820</v>
          </cell>
        </row>
        <row r="2821">
          <cell r="A2821">
            <v>2821</v>
          </cell>
        </row>
        <row r="2822">
          <cell r="A2822">
            <v>2822</v>
          </cell>
        </row>
        <row r="2823">
          <cell r="A2823">
            <v>2823</v>
          </cell>
        </row>
        <row r="2824">
          <cell r="A2824">
            <v>2824</v>
          </cell>
        </row>
        <row r="2825">
          <cell r="A2825">
            <v>2825</v>
          </cell>
        </row>
        <row r="2826">
          <cell r="A2826">
            <v>2826</v>
          </cell>
        </row>
        <row r="2827">
          <cell r="A2827">
            <v>2827</v>
          </cell>
        </row>
        <row r="2828">
          <cell r="A2828">
            <v>2828</v>
          </cell>
        </row>
        <row r="2829">
          <cell r="A2829">
            <v>2829</v>
          </cell>
        </row>
        <row r="2830">
          <cell r="A2830">
            <v>2830</v>
          </cell>
        </row>
        <row r="2831">
          <cell r="A2831">
            <v>2831</v>
          </cell>
        </row>
        <row r="2832">
          <cell r="A2832">
            <v>2832</v>
          </cell>
        </row>
        <row r="2833">
          <cell r="A2833">
            <v>2833</v>
          </cell>
        </row>
        <row r="2834">
          <cell r="A2834">
            <v>2834</v>
          </cell>
        </row>
        <row r="2835">
          <cell r="A2835">
            <v>2835</v>
          </cell>
        </row>
        <row r="2836">
          <cell r="A2836">
            <v>2836</v>
          </cell>
        </row>
        <row r="2837">
          <cell r="A2837">
            <v>2837</v>
          </cell>
        </row>
        <row r="2838">
          <cell r="A2838">
            <v>2838</v>
          </cell>
        </row>
        <row r="2839">
          <cell r="A2839">
            <v>2839</v>
          </cell>
        </row>
        <row r="2840">
          <cell r="A2840">
            <v>2840</v>
          </cell>
        </row>
        <row r="2841">
          <cell r="A2841">
            <v>2841</v>
          </cell>
        </row>
        <row r="2842">
          <cell r="A2842">
            <v>2842</v>
          </cell>
        </row>
        <row r="2843">
          <cell r="A2843">
            <v>2843</v>
          </cell>
        </row>
        <row r="2844">
          <cell r="A2844">
            <v>2844</v>
          </cell>
        </row>
        <row r="2845">
          <cell r="A2845">
            <v>2845</v>
          </cell>
        </row>
        <row r="2846">
          <cell r="A2846">
            <v>2846</v>
          </cell>
        </row>
        <row r="2847">
          <cell r="A2847">
            <v>2847</v>
          </cell>
        </row>
        <row r="2848">
          <cell r="A2848">
            <v>2848</v>
          </cell>
        </row>
        <row r="2849">
          <cell r="A2849">
            <v>2849</v>
          </cell>
        </row>
        <row r="2850">
          <cell r="A2850">
            <v>2850</v>
          </cell>
        </row>
        <row r="2851">
          <cell r="A2851">
            <v>2851</v>
          </cell>
        </row>
        <row r="2852">
          <cell r="A2852">
            <v>2852</v>
          </cell>
        </row>
        <row r="2853">
          <cell r="A2853">
            <v>2853</v>
          </cell>
        </row>
        <row r="2854">
          <cell r="A2854">
            <v>2854</v>
          </cell>
        </row>
        <row r="2855">
          <cell r="A2855">
            <v>2855</v>
          </cell>
        </row>
        <row r="2856">
          <cell r="A2856">
            <v>2856</v>
          </cell>
        </row>
        <row r="2857">
          <cell r="A2857">
            <v>2857</v>
          </cell>
        </row>
        <row r="2858">
          <cell r="A2858">
            <v>2858</v>
          </cell>
        </row>
        <row r="2859">
          <cell r="A2859">
            <v>2859</v>
          </cell>
        </row>
        <row r="2860">
          <cell r="A2860">
            <v>2860</v>
          </cell>
        </row>
        <row r="2861">
          <cell r="A2861">
            <v>2861</v>
          </cell>
        </row>
        <row r="2862">
          <cell r="A2862">
            <v>2862</v>
          </cell>
        </row>
        <row r="2863">
          <cell r="A2863">
            <v>2863</v>
          </cell>
        </row>
        <row r="2864">
          <cell r="A2864">
            <v>2864</v>
          </cell>
        </row>
        <row r="2865">
          <cell r="A2865">
            <v>2865</v>
          </cell>
        </row>
        <row r="2866">
          <cell r="A2866">
            <v>2866</v>
          </cell>
        </row>
        <row r="2867">
          <cell r="A2867">
            <v>2867</v>
          </cell>
        </row>
        <row r="2868">
          <cell r="A2868">
            <v>2868</v>
          </cell>
        </row>
        <row r="2869">
          <cell r="A2869">
            <v>2869</v>
          </cell>
        </row>
        <row r="2870">
          <cell r="A2870">
            <v>2870</v>
          </cell>
        </row>
        <row r="2871">
          <cell r="A2871">
            <v>2871</v>
          </cell>
        </row>
        <row r="2872">
          <cell r="A2872">
            <v>2872</v>
          </cell>
        </row>
        <row r="2873">
          <cell r="A2873">
            <v>2873</v>
          </cell>
        </row>
        <row r="2874">
          <cell r="A2874">
            <v>2874</v>
          </cell>
        </row>
        <row r="2875">
          <cell r="A2875">
            <v>2875</v>
          </cell>
        </row>
        <row r="2876">
          <cell r="A2876">
            <v>2876</v>
          </cell>
        </row>
        <row r="2877">
          <cell r="A2877">
            <v>2877</v>
          </cell>
        </row>
        <row r="2878">
          <cell r="A2878">
            <v>2878</v>
          </cell>
        </row>
        <row r="2879">
          <cell r="A2879">
            <v>2879</v>
          </cell>
        </row>
        <row r="2880">
          <cell r="A2880">
            <v>2880</v>
          </cell>
        </row>
        <row r="2881">
          <cell r="A2881">
            <v>2881</v>
          </cell>
        </row>
        <row r="2882">
          <cell r="A2882">
            <v>2882</v>
          </cell>
        </row>
        <row r="2883">
          <cell r="A2883">
            <v>2883</v>
          </cell>
        </row>
        <row r="2884">
          <cell r="A2884">
            <v>2884</v>
          </cell>
        </row>
        <row r="2885">
          <cell r="A2885">
            <v>2885</v>
          </cell>
        </row>
        <row r="2886">
          <cell r="A2886">
            <v>2886</v>
          </cell>
        </row>
        <row r="2887">
          <cell r="A2887">
            <v>2887</v>
          </cell>
        </row>
        <row r="2888">
          <cell r="A2888">
            <v>2888</v>
          </cell>
        </row>
        <row r="2889">
          <cell r="A2889">
            <v>2889</v>
          </cell>
        </row>
        <row r="2890">
          <cell r="A2890">
            <v>2890</v>
          </cell>
        </row>
        <row r="2891">
          <cell r="A2891">
            <v>2891</v>
          </cell>
        </row>
        <row r="2892">
          <cell r="A2892">
            <v>2892</v>
          </cell>
        </row>
        <row r="2893">
          <cell r="A2893">
            <v>2893</v>
          </cell>
        </row>
        <row r="2894">
          <cell r="A2894">
            <v>2894</v>
          </cell>
        </row>
        <row r="2895">
          <cell r="A2895">
            <v>2895</v>
          </cell>
        </row>
        <row r="2896">
          <cell r="A2896">
            <v>2896</v>
          </cell>
        </row>
        <row r="2897">
          <cell r="A2897">
            <v>2897</v>
          </cell>
        </row>
        <row r="2898">
          <cell r="A2898">
            <v>2898</v>
          </cell>
        </row>
        <row r="2899">
          <cell r="A2899">
            <v>2899</v>
          </cell>
        </row>
        <row r="2900">
          <cell r="A2900">
            <v>2900</v>
          </cell>
        </row>
        <row r="2901">
          <cell r="A2901">
            <v>2901</v>
          </cell>
        </row>
        <row r="2902">
          <cell r="A2902">
            <v>2902</v>
          </cell>
        </row>
        <row r="2903">
          <cell r="A2903">
            <v>2903</v>
          </cell>
        </row>
        <row r="2904">
          <cell r="A2904">
            <v>2904</v>
          </cell>
        </row>
        <row r="2905">
          <cell r="A2905">
            <v>2905</v>
          </cell>
        </row>
        <row r="2906">
          <cell r="A2906">
            <v>2906</v>
          </cell>
        </row>
        <row r="2907">
          <cell r="A2907">
            <v>2907</v>
          </cell>
        </row>
        <row r="2908">
          <cell r="A2908">
            <v>2908</v>
          </cell>
        </row>
        <row r="2909">
          <cell r="A2909">
            <v>2909</v>
          </cell>
        </row>
        <row r="2910">
          <cell r="A2910">
            <v>2910</v>
          </cell>
        </row>
        <row r="2911">
          <cell r="A2911">
            <v>2911</v>
          </cell>
        </row>
        <row r="2912">
          <cell r="A2912">
            <v>2912</v>
          </cell>
        </row>
        <row r="2913">
          <cell r="A2913">
            <v>2913</v>
          </cell>
        </row>
        <row r="2914">
          <cell r="A2914">
            <v>2914</v>
          </cell>
        </row>
        <row r="2915">
          <cell r="A2915">
            <v>2915</v>
          </cell>
        </row>
        <row r="2916">
          <cell r="A2916">
            <v>2916</v>
          </cell>
        </row>
        <row r="2917">
          <cell r="A2917">
            <v>2917</v>
          </cell>
        </row>
        <row r="2918">
          <cell r="A2918">
            <v>2918</v>
          </cell>
        </row>
        <row r="2919">
          <cell r="A2919">
            <v>2919</v>
          </cell>
        </row>
        <row r="2920">
          <cell r="A2920">
            <v>2920</v>
          </cell>
        </row>
        <row r="2921">
          <cell r="A2921">
            <v>2921</v>
          </cell>
        </row>
        <row r="2922">
          <cell r="A2922">
            <v>2922</v>
          </cell>
        </row>
        <row r="2923">
          <cell r="A2923">
            <v>2923</v>
          </cell>
        </row>
        <row r="2924">
          <cell r="A2924">
            <v>2924</v>
          </cell>
        </row>
        <row r="2925">
          <cell r="A2925">
            <v>2925</v>
          </cell>
        </row>
        <row r="2926">
          <cell r="A2926">
            <v>2926</v>
          </cell>
        </row>
        <row r="2927">
          <cell r="A2927">
            <v>2927</v>
          </cell>
        </row>
        <row r="2928">
          <cell r="A2928">
            <v>2928</v>
          </cell>
        </row>
        <row r="2929">
          <cell r="A2929">
            <v>2929</v>
          </cell>
        </row>
        <row r="2930">
          <cell r="A2930">
            <v>2930</v>
          </cell>
        </row>
        <row r="2931">
          <cell r="A2931">
            <v>2931</v>
          </cell>
        </row>
        <row r="2932">
          <cell r="A2932">
            <v>2932</v>
          </cell>
        </row>
        <row r="2933">
          <cell r="A2933">
            <v>2933</v>
          </cell>
        </row>
        <row r="2934">
          <cell r="A2934">
            <v>2934</v>
          </cell>
        </row>
        <row r="2935">
          <cell r="A2935">
            <v>2935</v>
          </cell>
        </row>
        <row r="2936">
          <cell r="A2936">
            <v>2936</v>
          </cell>
        </row>
        <row r="2937">
          <cell r="A2937">
            <v>2937</v>
          </cell>
        </row>
        <row r="2938">
          <cell r="A2938">
            <v>2938</v>
          </cell>
        </row>
        <row r="2939">
          <cell r="A2939">
            <v>2939</v>
          </cell>
        </row>
        <row r="2940">
          <cell r="A2940">
            <v>2940</v>
          </cell>
        </row>
        <row r="2941">
          <cell r="A2941">
            <v>2941</v>
          </cell>
        </row>
        <row r="2942">
          <cell r="A2942">
            <v>2942</v>
          </cell>
        </row>
        <row r="2943">
          <cell r="A2943">
            <v>2943</v>
          </cell>
        </row>
        <row r="2944">
          <cell r="A2944">
            <v>2944</v>
          </cell>
        </row>
        <row r="2945">
          <cell r="A2945">
            <v>2945</v>
          </cell>
        </row>
        <row r="2946">
          <cell r="A2946">
            <v>2946</v>
          </cell>
        </row>
        <row r="2947">
          <cell r="A2947">
            <v>2947</v>
          </cell>
        </row>
        <row r="2948">
          <cell r="A2948">
            <v>2948</v>
          </cell>
        </row>
        <row r="2949">
          <cell r="A2949">
            <v>2949</v>
          </cell>
        </row>
        <row r="2950">
          <cell r="A2950">
            <v>2950</v>
          </cell>
        </row>
        <row r="2951">
          <cell r="A2951">
            <v>2951</v>
          </cell>
        </row>
        <row r="2952">
          <cell r="A2952">
            <v>2952</v>
          </cell>
        </row>
        <row r="2953">
          <cell r="A2953">
            <v>2953</v>
          </cell>
        </row>
        <row r="2954">
          <cell r="A2954">
            <v>2954</v>
          </cell>
        </row>
        <row r="2955">
          <cell r="A2955">
            <v>2955</v>
          </cell>
        </row>
        <row r="2956">
          <cell r="A2956">
            <v>2956</v>
          </cell>
        </row>
        <row r="2957">
          <cell r="A2957">
            <v>2957</v>
          </cell>
        </row>
        <row r="2958">
          <cell r="A2958">
            <v>2958</v>
          </cell>
        </row>
        <row r="2959">
          <cell r="A2959">
            <v>2959</v>
          </cell>
        </row>
        <row r="2960">
          <cell r="A2960">
            <v>2960</v>
          </cell>
        </row>
        <row r="2961">
          <cell r="A2961">
            <v>2961</v>
          </cell>
        </row>
        <row r="2962">
          <cell r="A2962">
            <v>2962</v>
          </cell>
        </row>
        <row r="2963">
          <cell r="A2963">
            <v>2963</v>
          </cell>
        </row>
        <row r="2964">
          <cell r="A2964">
            <v>2964</v>
          </cell>
        </row>
        <row r="2965">
          <cell r="A2965">
            <v>2965</v>
          </cell>
        </row>
        <row r="2966">
          <cell r="A2966">
            <v>2966</v>
          </cell>
        </row>
        <row r="2967">
          <cell r="A2967">
            <v>2967</v>
          </cell>
        </row>
        <row r="2968">
          <cell r="A2968">
            <v>2968</v>
          </cell>
        </row>
        <row r="2969">
          <cell r="A2969">
            <v>2969</v>
          </cell>
        </row>
        <row r="2970">
          <cell r="A2970">
            <v>2970</v>
          </cell>
        </row>
        <row r="2971">
          <cell r="A2971">
            <v>2971</v>
          </cell>
        </row>
        <row r="2972">
          <cell r="A2972">
            <v>2972</v>
          </cell>
        </row>
        <row r="2973">
          <cell r="A2973">
            <v>2973</v>
          </cell>
        </row>
        <row r="2974">
          <cell r="A2974">
            <v>2974</v>
          </cell>
        </row>
        <row r="2975">
          <cell r="A2975">
            <v>2975</v>
          </cell>
        </row>
        <row r="2976">
          <cell r="A2976">
            <v>2976</v>
          </cell>
        </row>
        <row r="2977">
          <cell r="A2977">
            <v>2977</v>
          </cell>
        </row>
        <row r="2978">
          <cell r="A2978">
            <v>2978</v>
          </cell>
        </row>
        <row r="2979">
          <cell r="A2979">
            <v>2979</v>
          </cell>
        </row>
        <row r="2980">
          <cell r="A2980">
            <v>2980</v>
          </cell>
        </row>
        <row r="2981">
          <cell r="A2981">
            <v>2981</v>
          </cell>
        </row>
        <row r="2982">
          <cell r="A2982">
            <v>2982</v>
          </cell>
        </row>
        <row r="2983">
          <cell r="A2983">
            <v>2983</v>
          </cell>
        </row>
        <row r="2984">
          <cell r="A2984">
            <v>2984</v>
          </cell>
        </row>
        <row r="2985">
          <cell r="A2985">
            <v>2985</v>
          </cell>
        </row>
        <row r="2986">
          <cell r="A2986">
            <v>2986</v>
          </cell>
        </row>
        <row r="2987">
          <cell r="A2987">
            <v>2987</v>
          </cell>
        </row>
        <row r="2988">
          <cell r="A2988">
            <v>2988</v>
          </cell>
        </row>
        <row r="2989">
          <cell r="A2989">
            <v>2989</v>
          </cell>
        </row>
        <row r="2990">
          <cell r="A2990">
            <v>2990</v>
          </cell>
        </row>
        <row r="2991">
          <cell r="A2991">
            <v>2991</v>
          </cell>
        </row>
        <row r="2992">
          <cell r="A2992">
            <v>2992</v>
          </cell>
        </row>
        <row r="2993">
          <cell r="A2993">
            <v>2993</v>
          </cell>
        </row>
        <row r="2994">
          <cell r="A2994">
            <v>2994</v>
          </cell>
        </row>
        <row r="2995">
          <cell r="A2995">
            <v>2995</v>
          </cell>
        </row>
        <row r="2996">
          <cell r="A2996">
            <v>2996</v>
          </cell>
        </row>
        <row r="2997">
          <cell r="A2997">
            <v>2997</v>
          </cell>
        </row>
        <row r="2998">
          <cell r="A2998">
            <v>2998</v>
          </cell>
        </row>
        <row r="2999">
          <cell r="A2999">
            <v>2999</v>
          </cell>
        </row>
        <row r="3000">
          <cell r="A3000">
            <v>3000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62.xml><?xml version="1.0" encoding="utf-8"?>
<externalLink xmlns="http://schemas.openxmlformats.org/spreadsheetml/2006/main">
  <externalBook xmlns:r="http://schemas.openxmlformats.org/officeDocument/2006/relationships" r:id="rId1">
    <sheetNames>
      <sheetName val="맨홀수량총집계"/>
      <sheetName val="맨홀1"/>
      <sheetName val="1호맨홀공제집계"/>
      <sheetName val="1호맨홀공제수량"/>
      <sheetName val="맨홀2-2"/>
      <sheetName val="맨홀2-1"/>
      <sheetName val="2호맨홀공제집계"/>
      <sheetName val="2호맨홀공제수량"/>
      <sheetName val="맨홀철거"/>
      <sheetName val="개수로집계"/>
      <sheetName val="개수로A"/>
      <sheetName val="개수로B"/>
      <sheetName val="개수로C"/>
      <sheetName val="수로철거A"/>
      <sheetName val="수로철거B"/>
      <sheetName val="수로철거C"/>
      <sheetName val="우수토실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A5">
            <v>250</v>
          </cell>
          <cell r="B5">
            <v>15</v>
          </cell>
          <cell r="C5">
            <v>280</v>
          </cell>
        </row>
        <row r="6">
          <cell r="A6">
            <v>300</v>
          </cell>
          <cell r="B6">
            <v>19</v>
          </cell>
          <cell r="C6">
            <v>338</v>
          </cell>
        </row>
        <row r="7">
          <cell r="A7">
            <v>350</v>
          </cell>
          <cell r="B7">
            <v>22</v>
          </cell>
          <cell r="C7">
            <v>394</v>
          </cell>
        </row>
        <row r="8">
          <cell r="A8">
            <v>400</v>
          </cell>
          <cell r="B8">
            <v>25</v>
          </cell>
          <cell r="C8">
            <v>450</v>
          </cell>
        </row>
        <row r="9">
          <cell r="A9">
            <v>450</v>
          </cell>
          <cell r="B9">
            <v>29</v>
          </cell>
          <cell r="C9">
            <v>508</v>
          </cell>
        </row>
        <row r="10">
          <cell r="A10">
            <v>500</v>
          </cell>
          <cell r="B10">
            <v>31</v>
          </cell>
          <cell r="C10">
            <v>562</v>
          </cell>
        </row>
        <row r="11">
          <cell r="A11">
            <v>600</v>
          </cell>
          <cell r="B11">
            <v>39</v>
          </cell>
          <cell r="C11">
            <v>678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63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교육종류"/>
    </sheetNames>
    <sheetDataSet>
      <sheetData sheetId="0" refreshError="1"/>
      <sheetData sheetId="1" refreshError="1"/>
    </sheetDataSet>
  </externalBook>
</externalLink>
</file>

<file path=xl/externalLinks/externalLink164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65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</sheetDataSet>
  </externalBook>
</externalLink>
</file>

<file path=xl/externalLinks/externalLink166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INDEX"/>
      <sheetName val="Arrange"/>
      <sheetName val="차  례"/>
      <sheetName val="차례 접목"/>
      <sheetName val="순서결정"/>
      <sheetName val="일위대가 전체"/>
      <sheetName val="일위대가 강릉작업"/>
      <sheetName val="강릉 정렬"/>
      <sheetName val="연습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7.xml><?xml version="1.0" encoding="utf-8"?>
<externalLink xmlns="http://schemas.openxmlformats.org/spreadsheetml/2006/main">
  <externalBook xmlns:r="http://schemas.openxmlformats.org/officeDocument/2006/relationships" r:id="rId1">
    <sheetNames>
      <sheetName val="대갑내역"/>
      <sheetName val="견적갑"/>
      <sheetName val="두원내역서"/>
      <sheetName val="실행내역서 "/>
      <sheetName val="실행1.XLS"/>
      <sheetName val="집계1.XLS"/>
      <sheetName val="외집계"/>
      <sheetName val="전기자재비1"/>
      <sheetName val="BOQ(전기)"/>
      <sheetName val="shot"/>
      <sheetName val="Price Sum (E lec)"/>
      <sheetName val="Price Sum (E &amp; I) (2)"/>
      <sheetName val="SUMMARY(E &amp; I)"/>
      <sheetName val="D-cost"/>
      <sheetName val="INDIRECT"/>
      <sheetName val="평균단가"/>
      <sheetName val="EQ-Cost"/>
      <sheetName val="EQ-Mob-Elect"/>
      <sheetName val="TOOL-Elect"/>
      <sheetName val="Sheet1"/>
      <sheetName val="ELEC.TEST"/>
      <sheetName val="Chart-E"/>
      <sheetName val="Men-Mob-(Elect tatal)"/>
      <sheetName val="d-histogram"/>
      <sheetName val="bm내역서(B공구)"/>
      <sheetName val="변경내역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68.xml><?xml version="1.0" encoding="utf-8"?>
<externalLink xmlns="http://schemas.openxmlformats.org/spreadsheetml/2006/main">
  <externalBook xmlns:r="http://schemas.openxmlformats.org/officeDocument/2006/relationships" r:id="rId1">
    <sheetNames>
      <sheetName val="연부97-1"/>
      <sheetName val="갑지1"/>
      <sheetName val="laroux"/>
      <sheetName val="총괄97-1"/>
      <sheetName val="갑지2"/>
      <sheetName val="총괄갑지"/>
      <sheetName val="연부갑지"/>
      <sheetName val="일위대가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69.xml><?xml version="1.0" encoding="utf-8"?>
<externalLink xmlns="http://schemas.openxmlformats.org/spreadsheetml/2006/main">
  <externalBook xmlns:r="http://schemas.openxmlformats.org/officeDocument/2006/relationships" r:id="rId1">
    <sheetNames>
      <sheetName val="변경추가"/>
      <sheetName val="변경예가 원가"/>
      <sheetName val="변경예가 내역"/>
      <sheetName val="추가-완결"/>
      <sheetName val="기존예가 원가"/>
      <sheetName val="기존 예가 내역"/>
      <sheetName val="기존-완결"/>
      <sheetName val="기존단가 (2)"/>
      <sheetName val="추가단가 (2)"/>
      <sheetName val="기존-fake"/>
      <sheetName val="기존단가"/>
      <sheetName val="추가단가"/>
      <sheetName val="Module5"/>
      <sheetName val="연부97-1"/>
      <sheetName val="갑지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0.xml><?xml version="1.0" encoding="utf-8"?>
<externalLink xmlns="http://schemas.openxmlformats.org/spreadsheetml/2006/main">
  <externalBook xmlns:r="http://schemas.openxmlformats.org/officeDocument/2006/relationships" r:id="rId1">
    <sheetNames>
      <sheetName val="VXXX"/>
      <sheetName val="총괄표"/>
      <sheetName val="투찰"/>
      <sheetName val="원가"/>
      <sheetName val="원가 (2)"/>
      <sheetName val="원가 (3)"/>
      <sheetName val="원가 (4)"/>
      <sheetName val="표지"/>
      <sheetName val="표지 (2)"/>
      <sheetName val="표지 (3)"/>
      <sheetName val="표지 (4)"/>
      <sheetName val="하도급"/>
      <sheetName val="토공"/>
      <sheetName val="상하수도"/>
      <sheetName val="원가(토)"/>
      <sheetName val="원가(상)"/>
      <sheetName val="Sheet1"/>
      <sheetName val="기존단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71.xml><?xml version="1.0" encoding="utf-8"?>
<externalLink xmlns="http://schemas.openxmlformats.org/spreadsheetml/2006/main">
  <externalBook xmlns:r="http://schemas.openxmlformats.org/officeDocument/2006/relationships" r:id="rId1">
    <sheetNames>
      <sheetName val="SAMP"/>
      <sheetName val="표지"/>
      <sheetName val="견적"/>
      <sheetName val="총"/>
      <sheetName val="내"/>
      <sheetName val="Sheet1"/>
      <sheetName val="견적 (2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72.xml><?xml version="1.0" encoding="utf-8"?>
<externalLink xmlns="http://schemas.openxmlformats.org/spreadsheetml/2006/main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원가계산서(남측)"/>
      <sheetName val="APT"/>
    </sheetNames>
    <sheetDataSet>
      <sheetData sheetId="0" refreshError="1"/>
      <sheetData sheetId="1" refreshError="1"/>
      <sheetData sheetId="2" refreshError="1"/>
      <sheetData sheetId="3"/>
      <sheetData sheetId="4" refreshError="1">
        <row r="63">
          <cell r="B63" t="str">
            <v>1식</v>
          </cell>
          <cell r="C63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3.xml><?xml version="1.0" encoding="utf-8"?>
<externalLink xmlns="http://schemas.openxmlformats.org/spreadsheetml/2006/main">
  <externalBook xmlns:r="http://schemas.openxmlformats.org/officeDocument/2006/relationships" r:id="rId1">
    <sheetNames>
      <sheetName val="프랜트면허"/>
      <sheetName val="토목주소"/>
      <sheetName val="표지"/>
      <sheetName val="목차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옥외"/>
      <sheetName val="기계실"/>
      <sheetName val="공조배관"/>
      <sheetName val="공조닥트"/>
      <sheetName val="위생배관"/>
      <sheetName val="연도"/>
      <sheetName val="방진"/>
      <sheetName val="수영장"/>
      <sheetName val="내역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74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견적"/>
      <sheetName val="총괄"/>
      <sheetName val="내"/>
      <sheetName val="실행"/>
      <sheetName val="내 (2)"/>
      <sheetName val="TRAY"/>
      <sheetName val="LTG외"/>
      <sheetName val="약전"/>
      <sheetName val="LTG외(MS)"/>
      <sheetName val="견적 (2)"/>
    </sheetNames>
    <sheetDataSet>
      <sheetData sheetId="0" refreshError="1"/>
      <sheetData sheetId="1" refreshError="1">
        <row r="14">
          <cell r="I14">
            <v>0.98</v>
          </cell>
        </row>
        <row r="15">
          <cell r="I15">
            <v>0.39</v>
          </cell>
        </row>
        <row r="18">
          <cell r="I18">
            <v>49296</v>
          </cell>
        </row>
        <row r="19">
          <cell r="I19">
            <v>62694</v>
          </cell>
        </row>
        <row r="20">
          <cell r="I20">
            <v>111738</v>
          </cell>
        </row>
        <row r="21">
          <cell r="I21">
            <v>56623</v>
          </cell>
        </row>
        <row r="22">
          <cell r="I22">
            <v>83279</v>
          </cell>
        </row>
        <row r="23">
          <cell r="I23">
            <v>68225</v>
          </cell>
        </row>
        <row r="24">
          <cell r="I24">
            <v>96205</v>
          </cell>
        </row>
        <row r="25">
          <cell r="I25">
            <v>34360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5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  <sheetName val="직재"/>
      <sheetName val="N賃率-職"/>
      <sheetName val="증감대비"/>
      <sheetName val="내역서"/>
      <sheetName val="일위"/>
      <sheetName val="DATA"/>
      <sheetName val="데이타"/>
      <sheetName val="I一般比"/>
      <sheetName val="제경집계"/>
      <sheetName val="#REF"/>
      <sheetName val="Sheet1"/>
      <sheetName val="견적을지"/>
      <sheetName val="갑지"/>
      <sheetName val="집계표"/>
      <sheetName val="준검 내역서"/>
      <sheetName val="J直材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76.xml><?xml version="1.0" encoding="utf-8"?>
<externalLink xmlns="http://schemas.openxmlformats.org/spreadsheetml/2006/main">
  <externalBook xmlns:r="http://schemas.openxmlformats.org/officeDocument/2006/relationships" r:id="rId1">
    <sheetNames>
      <sheetName val="울진기계부대1"/>
      <sheetName val="울진기계-지급자재1"/>
      <sheetName val="남양주부대"/>
    </sheetNames>
    <sheetDataSet>
      <sheetData sheetId="0"/>
      <sheetData sheetId="1"/>
      <sheetData sheetId="2" refreshError="1"/>
    </sheetDataSet>
  </externalBook>
</externalLink>
</file>

<file path=xl/externalLinks/externalLink177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견적"/>
      <sheetName val="Sum"/>
      <sheetName val="내역"/>
      <sheetName val="견적 (2)"/>
      <sheetName val="Sum (2)"/>
      <sheetName val="내역 (2)"/>
      <sheetName val="마포 오벨리스크 임시동력(H변대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78.xml><?xml version="1.0" encoding="utf-8"?>
<externalLink xmlns="http://schemas.openxmlformats.org/spreadsheetml/2006/main">
  <externalBook xmlns:r="http://schemas.openxmlformats.org/officeDocument/2006/relationships" r:id="rId1">
    <sheetNames>
      <sheetName val="표"/>
      <sheetName val="견"/>
      <sheetName val="총"/>
      <sheetName val="내"/>
      <sheetName val="CV-FCV"/>
      <sheetName val="견의(FCV)"/>
      <sheetName val="팩"/>
      <sheetName val="팩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79.xml><?xml version="1.0" encoding="utf-8"?>
<externalLink xmlns="http://schemas.openxmlformats.org/spreadsheetml/2006/main">
  <externalBook xmlns:r="http://schemas.openxmlformats.org/officeDocument/2006/relationships" r:id="rId1">
    <sheetNames>
      <sheetName val="기계"/>
      <sheetName val="단가표"/>
      <sheetName val="메모내용"/>
      <sheetName val="펌프류"/>
      <sheetName val="권양장치류"/>
      <sheetName val="러버류"/>
      <sheetName val="밸브류"/>
      <sheetName val="기계(참고)"/>
      <sheetName val="단가산출 (2)"/>
      <sheetName val="PE밸브"/>
      <sheetName val="노무비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80.xml><?xml version="1.0" encoding="utf-8"?>
<externalLink xmlns="http://schemas.openxmlformats.org/spreadsheetml/2006/main">
  <externalBook xmlns:r="http://schemas.openxmlformats.org/officeDocument/2006/relationships" r:id="rId1">
    <sheetNames>
      <sheetName val="냉천부속동"/>
    </sheetNames>
    <sheetDataSet>
      <sheetData sheetId="0"/>
    </sheetDataSet>
  </externalBook>
</externalLink>
</file>

<file path=xl/externalLinks/externalLink181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</sheetNames>
    <sheetDataSet>
      <sheetData sheetId="0"/>
      <sheetData sheetId="1"/>
      <sheetData sheetId="2"/>
      <sheetData sheetId="3" refreshError="1">
        <row r="2">
          <cell r="J2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82.xml><?xml version="1.0" encoding="utf-8"?>
<externalLink xmlns="http://schemas.openxmlformats.org/spreadsheetml/2006/main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製總"/>
      <sheetName val="I一般比"/>
      <sheetName val="IS"/>
      <sheetName val="J間材"/>
      <sheetName val="J輸入計"/>
      <sheetName val="J輸入率1"/>
      <sheetName val="증감대비"/>
      <sheetName val="노무비"/>
      <sheetName val="일위"/>
      <sheetName val="노임"/>
      <sheetName val="단가 "/>
      <sheetName val="노임단가표"/>
      <sheetName val="일위대가(VDS)"/>
      <sheetName val="총괄 CCTV수량"/>
      <sheetName val="N賃率_職"/>
      <sheetName val="제-노임"/>
      <sheetName val="설직재-1"/>
      <sheetName val="제직재"/>
      <sheetName val="약품설비"/>
      <sheetName val="직재"/>
      <sheetName val="경산"/>
      <sheetName val="6. 직접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83.xml><?xml version="1.0" encoding="utf-8"?>
<externalLink xmlns="http://schemas.openxmlformats.org/spreadsheetml/2006/main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  <sheetName val="공정코드"/>
      <sheetName val="증감대비"/>
      <sheetName val="Sheet1"/>
      <sheetName val="일위"/>
      <sheetName val="하조서"/>
      <sheetName val="을"/>
      <sheetName val="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84.xml><?xml version="1.0" encoding="utf-8"?>
<externalLink xmlns="http://schemas.openxmlformats.org/spreadsheetml/2006/main">
  <externalBook xmlns:r="http://schemas.openxmlformats.org/officeDocument/2006/relationships" r:id="rId1">
    <sheetNames>
      <sheetName val="공기변실(A3-LINE)"/>
      <sheetName val="이토변실(A3-LINE)"/>
      <sheetName val="공기변실토공(D)"/>
      <sheetName val="이토변실토공(D)"/>
      <sheetName val="공기변실토공(F)"/>
      <sheetName val="이토변실토공(F)"/>
      <sheetName val="공기변실토공(G)"/>
      <sheetName val="이토변실토공(G)"/>
    </sheetNames>
    <sheetDataSet>
      <sheetData sheetId="0"/>
      <sheetData sheetId="1" refreshError="1">
        <row r="62">
          <cell r="O62">
            <v>0.28999999999999998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85.xml><?xml version="1.0" encoding="utf-8"?>
<externalLink xmlns="http://schemas.openxmlformats.org/spreadsheetml/2006/main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  <sheetName val="J直材4"/>
      <sheetName val="직재"/>
      <sheetName val="지급자재"/>
      <sheetName val="서울시신호-2"/>
      <sheetName val="토 적 표"/>
      <sheetName val="설직재_1"/>
      <sheetName val="I一般比"/>
      <sheetName val="직노"/>
      <sheetName val="1.우편집중내역서"/>
      <sheetName val="집계"/>
      <sheetName val="#REF"/>
      <sheetName val="기본일위"/>
      <sheetName val="내역서2안"/>
      <sheetName val="패널"/>
      <sheetName val="실행내역"/>
      <sheetName val="__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8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catv-1"/>
      <sheetName val="CATV"/>
      <sheetName val="CATV외"/>
      <sheetName val="어학실습실"/>
      <sheetName val="동시통역"/>
      <sheetName val="배관배선"/>
      <sheetName val="전관방송 (2)"/>
      <sheetName val="화상"/>
      <sheetName val="어학실습"/>
      <sheetName val="임시"/>
      <sheetName val="CATV-98"/>
      <sheetName val="Sheet1"/>
      <sheetName val="방송기기-cctv"/>
      <sheetName val="인건비 양식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87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AV시스템"/>
    </sheetNames>
    <sheetDataSet>
      <sheetData sheetId="0"/>
      <sheetData sheetId="1"/>
    </sheetDataSet>
  </externalBook>
</externalLink>
</file>

<file path=xl/externalLinks/externalLink188.xml><?xml version="1.0" encoding="utf-8"?>
<externalLink xmlns="http://schemas.openxmlformats.org/spreadsheetml/2006/main">
  <externalBook xmlns:r="http://schemas.openxmlformats.org/officeDocument/2006/relationships" r:id="rId1">
    <sheetNames>
      <sheetName val="청주(철골발주의뢰서)"/>
      <sheetName val="산대도서관,청주물류 실행예산액"/>
      <sheetName val="실행예산총괄표"/>
      <sheetName val="시화1차 경비"/>
      <sheetName val="산출근거(시화1차)"/>
      <sheetName val="실행예산 변경요지(시화1)"/>
      <sheetName val="한밭문예소화액분석"/>
      <sheetName val="칸막이검토"/>
      <sheetName val="한밭문예,한국은행실행검토1"/>
      <sheetName val="한밭문예,한국은행실행검토2"/>
      <sheetName val="샘물도급 비교표"/>
      <sheetName val="독산동공사금액비교"/>
      <sheetName val="시스템공사추진"/>
      <sheetName val="시스템공사추진 (2)"/>
      <sheetName val="시스템공사추진 (3)"/>
      <sheetName val="선급금사용내역서-시스템"/>
      <sheetName val="선급금사용내역-시스템"/>
      <sheetName val="사용계획내역서-시스탬"/>
      <sheetName val="선급금사용내역서-청주물류"/>
      <sheetName val="선급금사용내역서-중부물류"/>
      <sheetName val="재시공예정공정표"/>
      <sheetName val="Sheet7"/>
      <sheetName val="중부물류집계표(수량)"/>
      <sheetName val="시스템발주"/>
      <sheetName val="시스템발주갑지"/>
      <sheetName val="중부직재표"/>
      <sheetName val="주요공사"/>
      <sheetName val="한국은행"/>
      <sheetName val="중부1월지불"/>
      <sheetName val="Sheet13"/>
      <sheetName val="번성건설"/>
      <sheetName val="중부실행예산서"/>
      <sheetName val="한국은행잔여"/>
      <sheetName val="공주신관급여"/>
      <sheetName val="관저고 초과"/>
      <sheetName val="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189.xml><?xml version="1.0" encoding="utf-8"?>
<externalLink xmlns="http://schemas.openxmlformats.org/spreadsheetml/2006/main">
  <externalBook xmlns:r="http://schemas.openxmlformats.org/officeDocument/2006/relationships" r:id="rId1">
    <sheetNames>
      <sheetName val="청주(철골발주의뢰서)"/>
    </sheetNames>
    <sheetDataSet>
      <sheetData sheetId="0" refreshError="1"/>
    </sheetDataSet>
  </externalBook>
</externalLink>
</file>

<file path=xl/externalLinks/externalLink190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목차"/>
      <sheetName val="Mc1"/>
    </sheetNames>
    <sheetDataSet>
      <sheetData sheetId="0" refreshError="1"/>
      <sheetData sheetId="1" refreshError="1"/>
    </sheetDataSet>
  </externalBook>
</externalLink>
</file>

<file path=xl/externalLinks/externalLink191.xml><?xml version="1.0" encoding="utf-8"?>
<externalLink xmlns="http://schemas.openxmlformats.org/spreadsheetml/2006/main">
  <externalBook xmlns:r="http://schemas.openxmlformats.org/officeDocument/2006/relationships" r:id="rId1">
    <sheetNames>
      <sheetName val="VXXX"/>
      <sheetName val="총괄표"/>
      <sheetName val="투찰"/>
      <sheetName val="원가"/>
      <sheetName val="원가 (2)"/>
      <sheetName val="원가 (3)"/>
      <sheetName val="원가 (4)"/>
      <sheetName val="표지"/>
      <sheetName val="표지 (2)"/>
      <sheetName val="표지 (3)"/>
      <sheetName val="표지 (4)"/>
      <sheetName val="하도급"/>
      <sheetName val="토공"/>
      <sheetName val="상하수도"/>
      <sheetName val="원가(토)"/>
      <sheetName val="원가(상)"/>
      <sheetName val="Sheet1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92.xml><?xml version="1.0" encoding="utf-8"?>
<externalLink xmlns="http://schemas.openxmlformats.org/spreadsheetml/2006/main">
  <externalBook xmlns:r="http://schemas.openxmlformats.org/officeDocument/2006/relationships" r:id="rId1">
    <sheetNames>
      <sheetName val="소요노력"/>
      <sheetName val="국별인원"/>
      <sheetName val="노무비"/>
      <sheetName val="자재비"/>
      <sheetName val="일위대가목록"/>
      <sheetName val="부하계산서"/>
      <sheetName val="출력은 금물"/>
      <sheetName val="일위목록"/>
      <sheetName val="설계9905"/>
      <sheetName val="자재산출내역"/>
      <sheetName val="설치공사비"/>
      <sheetName val="일위대가"/>
      <sheetName val="고창터널(고창방향)"/>
      <sheetName val="단가산출"/>
      <sheetName val="수목데이타 "/>
      <sheetName val="철거산출근거"/>
      <sheetName val="단가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93.xml><?xml version="1.0" encoding="utf-8"?>
<externalLink xmlns="http://schemas.openxmlformats.org/spreadsheetml/2006/main">
  <externalBook xmlns:r="http://schemas.openxmlformats.org/officeDocument/2006/relationships" r:id="rId1">
    <sheetNames>
      <sheetName val="내역서"/>
      <sheetName val="산출근거"/>
      <sheetName val="산출집계"/>
      <sheetName val="원가계산서"/>
      <sheetName val="단가조사 "/>
      <sheetName val="일위대가서"/>
      <sheetName val="한전외선공사비"/>
      <sheetName val="가로등부표"/>
      <sheetName val="노무비"/>
      <sheetName val="표지"/>
      <sheetName val="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94.xml><?xml version="1.0" encoding="utf-8"?>
<externalLink xmlns="http://schemas.openxmlformats.org/spreadsheetml/2006/main">
  <externalBook xmlns:r="http://schemas.openxmlformats.org/officeDocument/2006/relationships" r:id="rId1">
    <sheetNames>
      <sheetName val="입찰안"/>
      <sheetName val="입찰안2"/>
      <sheetName val="적격"/>
      <sheetName val="평가"/>
      <sheetName val="적정"/>
      <sheetName val="관리"/>
      <sheetName val="표지"/>
      <sheetName val="총괄"/>
      <sheetName val="내역"/>
      <sheetName val="실행"/>
      <sheetName val="하도"/>
      <sheetName val="별지"/>
      <sheetName val="토공"/>
      <sheetName val="철콘"/>
      <sheetName val="기타"/>
      <sheetName val="견적"/>
      <sheetName val="견적내역"/>
      <sheetName val="합의서"/>
      <sheetName val="예상예가(강원도)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95.xml><?xml version="1.0" encoding="utf-8"?>
<externalLink xmlns="http://schemas.openxmlformats.org/spreadsheetml/2006/main">
  <externalBook xmlns:r="http://schemas.openxmlformats.org/officeDocument/2006/relationships" r:id="rId1">
    <sheetNames>
      <sheetName val="입찰안"/>
    </sheetNames>
    <sheetDataSet>
      <sheetData sheetId="0" refreshError="1"/>
    </sheetDataSet>
  </externalBook>
</externalLink>
</file>

<file path=xl/externalLinks/externalLink196.xml><?xml version="1.0" encoding="utf-8"?>
<externalLink xmlns="http://schemas.openxmlformats.org/spreadsheetml/2006/main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가설대가"/>
      <sheetName val="토공대가"/>
      <sheetName val="구조대가"/>
      <sheetName val="포설대가1"/>
      <sheetName val="부대대가"/>
      <sheetName val="제직재"/>
      <sheetName val="C-직노1"/>
      <sheetName val="D-경비1"/>
      <sheetName val="일위대가 집계표"/>
      <sheetName val="일위대가목록"/>
      <sheetName val="일위대가"/>
      <sheetName val="실행내역"/>
      <sheetName val="직노"/>
      <sheetName val="6PILE  (돌출)"/>
      <sheetName val="건축내역"/>
      <sheetName val="J直材4"/>
      <sheetName val="N賃率_職"/>
      <sheetName val="중기사용료"/>
      <sheetName val="대,유,램"/>
      <sheetName val="70%"/>
      <sheetName val="명세서"/>
      <sheetName val="2공구산출내역"/>
      <sheetName val="ilch"/>
      <sheetName val="I一般比"/>
      <sheetName val="터파기및재료"/>
      <sheetName val="전선 및 전선관"/>
      <sheetName val="Sheet1"/>
      <sheetName val="인건비(VOICE)"/>
      <sheetName val="국별인원"/>
      <sheetName val="동원인원"/>
      <sheetName val="단가산출목록표"/>
      <sheetName val="용산1(해보)"/>
      <sheetName val="일위목록"/>
      <sheetName val="패널"/>
      <sheetName val="1안"/>
      <sheetName val="입찰안"/>
      <sheetName val="일위대가(4층원격)"/>
      <sheetName val="설계내역서"/>
      <sheetName val="정산"/>
      <sheetName val="쌍송교"/>
      <sheetName val="수지예산"/>
      <sheetName val="내역서1999.8최종"/>
      <sheetName val="1차 내역서"/>
      <sheetName val="1000 DB구축 부표"/>
      <sheetName val="DATE"/>
      <sheetName val="시설물기초"/>
      <sheetName val="제-노임"/>
      <sheetName val="설직재-1"/>
      <sheetName val="기자재비"/>
      <sheetName val="수량산출"/>
      <sheetName val="위치조서"/>
      <sheetName val="내역서"/>
      <sheetName val="단가산출"/>
      <sheetName val="산출목록표"/>
      <sheetName val="20관리비율"/>
      <sheetName val="참조자료"/>
      <sheetName val="제경집계"/>
      <sheetName val="추가대화"/>
      <sheetName val="일위대가표(유단가)"/>
      <sheetName val="별첨-기계경비 산출목록"/>
      <sheetName val="CAUDIT"/>
      <sheetName val="표지1"/>
      <sheetName val="노임단가표"/>
      <sheetName val="자재단가표"/>
      <sheetName val="중기사용료산출근거"/>
      <sheetName val="단가 및 재료비"/>
      <sheetName val="조명시설"/>
      <sheetName val="노임"/>
      <sheetName val="10.공통-노임단가"/>
      <sheetName val="대목"/>
      <sheetName val="단가산출목록"/>
      <sheetName val="실적공사비단가"/>
      <sheetName val="SAMPLE"/>
      <sheetName val="GISDB_단가산출목록"/>
      <sheetName val="GISDB_단가산출표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97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CHEDULE"/>
      <sheetName val="ELECTRIC"/>
      <sheetName val="CTEMCOS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8.xml><?xml version="1.0" encoding="utf-8"?>
<externalLink xmlns="http://schemas.openxmlformats.org/spreadsheetml/2006/main">
  <externalBook xmlns:r="http://schemas.openxmlformats.org/officeDocument/2006/relationships" r:id="rId1">
    <sheetNames>
      <sheetName val="개요"/>
      <sheetName val="투찰"/>
      <sheetName val="대비"/>
      <sheetName val="내역"/>
      <sheetName val="간접"/>
      <sheetName val="조직"/>
      <sheetName val="공정"/>
      <sheetName val="WGSIL"/>
      <sheetName val="저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9.xml><?xml version="1.0" encoding="utf-8"?>
<externalLink xmlns="http://schemas.openxmlformats.org/spreadsheetml/2006/main">
  <externalBook xmlns:r="http://schemas.openxmlformats.org/officeDocument/2006/relationships" r:id="rId1">
    <sheetNames>
      <sheetName val="단가의뢰서2"/>
      <sheetName val="단가의뢰서2 (2)"/>
      <sheetName val="문서"/>
      <sheetName val="발주서"/>
      <sheetName val="발주서(C.T)"/>
      <sheetName val="발주서(조명)"/>
      <sheetName val="발주서2"/>
      <sheetName val="견적의뢰 (3)"/>
      <sheetName val="견적의뢰 (4)"/>
      <sheetName val="신사등기구"/>
      <sheetName val="신사등기구 (2)"/>
      <sheetName val="견적의뢰 (5)"/>
      <sheetName val="단가대비"/>
      <sheetName val="PIPE단가대비"/>
      <sheetName val="공사원가계산서"/>
      <sheetName val="성공회단가대비"/>
      <sheetName val="잡자재단가대비"/>
      <sheetName val="PIPE단가대비(기술)"/>
      <sheetName val="이력서"/>
      <sheetName val="설계변경내"/>
      <sheetName val="설계변경내역표"/>
      <sheetName val="연수일정표"/>
      <sheetName val="경비내역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00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201.xml><?xml version="1.0" encoding="utf-8"?>
<externalLink xmlns="http://schemas.openxmlformats.org/spreadsheetml/2006/main">
  <externalBook xmlns:r="http://schemas.openxmlformats.org/officeDocument/2006/relationships" r:id="rId1">
    <sheetNames>
      <sheetName val="우수받이,연결관집계"/>
      <sheetName val="우수받이노선별집계"/>
      <sheetName val="원본(2)"/>
      <sheetName val="받이연결(관)조서"/>
      <sheetName val="연결관원형"/>
      <sheetName val="연결관암거"/>
      <sheetName val="접속흄관이음몰탈단위수량(2차)"/>
      <sheetName val="우수받이단위수량(2차)"/>
      <sheetName val="집수정연결관집계"/>
      <sheetName val="집수정연결관조서"/>
      <sheetName val="플륨연장조서"/>
      <sheetName val="콘크리트벤치플륨2"/>
      <sheetName val="유공관연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02.xml><?xml version="1.0" encoding="utf-8"?>
<externalLink xmlns="http://schemas.openxmlformats.org/spreadsheetml/2006/main">
  <externalBook xmlns:r="http://schemas.openxmlformats.org/officeDocument/2006/relationships" r:id="rId1">
    <sheetNames>
      <sheetName val="VXXXX"/>
      <sheetName val="표지"/>
      <sheetName val="갑지(2)"/>
      <sheetName val="갑지"/>
      <sheetName val="견적내역"/>
      <sheetName val="실행(품)"/>
      <sheetName val="실행(총괄)"/>
      <sheetName val="위생기구"/>
      <sheetName val="욕조,세면기"/>
      <sheetName val="화장경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0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건축 (2)"/>
      <sheetName val="기성"/>
      <sheetName val="저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04.xml><?xml version="1.0" encoding="utf-8"?>
<externalLink xmlns="http://schemas.openxmlformats.org/spreadsheetml/2006/main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사당"/>
      <sheetName val="물가"/>
      <sheetName val="일위대가(4층원격)"/>
      <sheetName val="입찰안"/>
      <sheetName val="1차 내역서"/>
      <sheetName val="을"/>
      <sheetName val="백암비스타내역"/>
      <sheetName val="자재단가리스트"/>
      <sheetName val="노무비"/>
      <sheetName val="추가대화"/>
      <sheetName val="일위대가목록"/>
      <sheetName val="한강운반비"/>
      <sheetName val="공통(20-91)"/>
      <sheetName val="차액보증"/>
      <sheetName val="공통가설"/>
      <sheetName val="철거산출근거"/>
      <sheetName val="파일의이용"/>
      <sheetName val="단가조사"/>
      <sheetName val="원가 (2)"/>
      <sheetName val="직재"/>
      <sheetName val="6PILE  (돌출)"/>
      <sheetName val="#REF"/>
      <sheetName val="부대공"/>
      <sheetName val="포장공"/>
      <sheetName val="토공"/>
      <sheetName val="견적서"/>
      <sheetName val="J直材4"/>
      <sheetName val="토목공사일반"/>
      <sheetName val="공사예산하조서(O.K)"/>
      <sheetName val="수량산출"/>
      <sheetName val="현장"/>
      <sheetName val="2공구산출내역"/>
      <sheetName val="내역서2안"/>
      <sheetName val="품셈TABLE"/>
      <sheetName val="JUCK"/>
      <sheetName val="금액내역서"/>
      <sheetName val="98지급계획"/>
      <sheetName val="기초내역서"/>
      <sheetName val="대가목록표"/>
      <sheetName val="DATE"/>
      <sheetName val="산출근거"/>
      <sheetName val="교통대책내역"/>
      <sheetName val="설계서(표지)"/>
      <sheetName val="원가계산서"/>
      <sheetName val="기계경비(시간당)"/>
      <sheetName val="램머"/>
      <sheetName val="골조시행"/>
      <sheetName val="첨부1"/>
      <sheetName val="소방사항"/>
      <sheetName val="A LINE"/>
      <sheetName val="준검 내역서"/>
      <sheetName val="설계명세서 (장비)"/>
      <sheetName val="공사현황"/>
      <sheetName val="패널"/>
      <sheetName val="계양가시설"/>
      <sheetName val="실행내역"/>
      <sheetName val="공사개요"/>
      <sheetName val="아파트 내역"/>
      <sheetName val="저"/>
      <sheetName val="인건-측정"/>
      <sheetName val="평가데이터"/>
      <sheetName val="부재리스트"/>
      <sheetName val="BID"/>
      <sheetName val="BCK3672"/>
      <sheetName val="전체"/>
      <sheetName val="현장경비"/>
      <sheetName val="연습"/>
      <sheetName val="초기화면"/>
      <sheetName val="관급자재"/>
      <sheetName val="노무"/>
      <sheetName val="내역서(설비+소방)"/>
      <sheetName val="인테리어내역"/>
      <sheetName val="갑지(추정)"/>
      <sheetName val="토목"/>
      <sheetName val="실행"/>
      <sheetName val="별표"/>
      <sheetName val="자  재"/>
      <sheetName val="건축외주"/>
      <sheetName val="데이타"/>
      <sheetName val="감가상각"/>
      <sheetName val="Sheet4"/>
      <sheetName val="NEGO"/>
      <sheetName val="토사(PE)"/>
      <sheetName val="Total"/>
      <sheetName val="N賃率-職"/>
      <sheetName val="도급FORM"/>
      <sheetName val="TANK견적대지"/>
      <sheetName val="대상공사(조달청)"/>
      <sheetName val="자료(통합)"/>
      <sheetName val="일위"/>
      <sheetName val="기본일위"/>
      <sheetName val="KIM"/>
      <sheetName val="건축원가"/>
      <sheetName val="내역서총집계표"/>
      <sheetName val="설계내역서"/>
      <sheetName val="2공구하도급내역서"/>
      <sheetName val="중기조종사 단위단가"/>
      <sheetName val="요율"/>
      <sheetName val="2000.11월설계내역"/>
      <sheetName val="시설장비부하계산서"/>
      <sheetName val="CT "/>
      <sheetName val="2006년일위대가"/>
      <sheetName val="ELECTRIC"/>
      <sheetName val="주소"/>
      <sheetName val="원가_(2)"/>
      <sheetName val="1차_내역서"/>
      <sheetName val="6PILE__(돌출)"/>
      <sheetName val="청천내"/>
      <sheetName val="평내중"/>
      <sheetName val="총괄내역"/>
      <sheetName val="외삼초"/>
      <sheetName val="서울대규장각(가시설흙막이)"/>
      <sheetName val="Sheet5"/>
      <sheetName val="일위목록-기"/>
      <sheetName val="원가계산서 "/>
      <sheetName val="사급자재(1단계)"/>
      <sheetName val="전선 및 전선관"/>
      <sheetName val="6.일위목록"/>
      <sheetName val="설계명세서"/>
      <sheetName val="총괄내역서"/>
      <sheetName val="일위대가표"/>
      <sheetName val="외주비"/>
      <sheetName val="소각장스케줄"/>
      <sheetName val="구리토평1전기"/>
      <sheetName val="부대내역"/>
      <sheetName val="견적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</sheetDataSet>
  </externalBook>
</externalLink>
</file>

<file path=xl/externalLinks/externalLink205.xml><?xml version="1.0" encoding="utf-8"?>
<externalLink xmlns="http://schemas.openxmlformats.org/spreadsheetml/2006/main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06.xml><?xml version="1.0" encoding="utf-8"?>
<externalLink xmlns="http://schemas.openxmlformats.org/spreadsheetml/2006/main">
  <externalBook xmlns:r="http://schemas.openxmlformats.org/officeDocument/2006/relationships" r:id="rId1">
    <sheetNames>
      <sheetName val="Baby일위대가"/>
      <sheetName val="일위대가"/>
    </sheetNames>
    <sheetDataSet>
      <sheetData sheetId="0"/>
      <sheetData sheetId="1" refreshError="1"/>
    </sheetDataSet>
  </externalBook>
</externalLink>
</file>

<file path=xl/externalLinks/externalLink207.xml><?xml version="1.0" encoding="utf-8"?>
<externalLink xmlns="http://schemas.openxmlformats.org/spreadsheetml/2006/main">
  <externalBook xmlns:r="http://schemas.openxmlformats.org/officeDocument/2006/relationships" r:id="rId1">
    <sheetNames>
      <sheetName val="일반공사"/>
      <sheetName val="별표1-1"/>
      <sheetName val="신인도"/>
      <sheetName val="별표1-2"/>
      <sheetName val="별표1-3"/>
      <sheetName val="별표1-4"/>
      <sheetName val="Baby일위대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08.xml><?xml version="1.0" encoding="utf-8"?>
<externalLink xmlns="http://schemas.openxmlformats.org/spreadsheetml/2006/main">
  <externalBook xmlns:r="http://schemas.openxmlformats.org/officeDocument/2006/relationships" r:id="rId1">
    <sheetNames>
      <sheetName val="Baby일위대가"/>
      <sheetName val="70%"/>
      <sheetName val="철거산출근거"/>
      <sheetName val="기계경비(시간당)"/>
      <sheetName val="램머"/>
      <sheetName val="일위대가"/>
      <sheetName val="노무비"/>
      <sheetName val="경산"/>
      <sheetName val="N賃率-職"/>
      <sheetName val="일위대가(4층원격)"/>
      <sheetName val="2003 일위대가"/>
      <sheetName val="단가산출"/>
      <sheetName val="Sheet1"/>
      <sheetName val="내역"/>
      <sheetName val="단가조사"/>
      <sheetName val="Y-WORK"/>
      <sheetName val="동원인원"/>
      <sheetName val="사당"/>
      <sheetName val="저"/>
      <sheetName val="기계내역"/>
      <sheetName val="단위량"/>
      <sheetName val="재료집계표2"/>
      <sheetName val="토적집계표"/>
      <sheetName val="사급자재(1단계)"/>
      <sheetName val="내역서(삼호)"/>
      <sheetName val="단중표"/>
      <sheetName val="견적내역"/>
      <sheetName val="원가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2공구산출내역"/>
      <sheetName val="국별인원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09.xml><?xml version="1.0" encoding="utf-8"?>
<externalLink xmlns="http://schemas.openxmlformats.org/spreadsheetml/2006/main">
  <externalBook xmlns:r="http://schemas.openxmlformats.org/officeDocument/2006/relationships" r:id="rId1">
    <sheetNames>
      <sheetName val="일반공사"/>
    </sheetNames>
    <sheetDataSet>
      <sheetData sheetId="0" refreshError="1"/>
    </sheetDataSet>
  </externalBook>
</externalLink>
</file>

<file path=xl/externalLinks/externalLink210.xml><?xml version="1.0" encoding="utf-8"?>
<externalLink xmlns="http://schemas.openxmlformats.org/spreadsheetml/2006/main">
  <externalBook xmlns:r="http://schemas.openxmlformats.org/officeDocument/2006/relationships" r:id="rId1">
    <sheetNames>
      <sheetName val="A製總"/>
      <sheetName val="I一般比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11.xml><?xml version="1.0" encoding="utf-8"?>
<externalLink xmlns="http://schemas.openxmlformats.org/spreadsheetml/2006/main">
  <externalBook xmlns:r="http://schemas.openxmlformats.org/officeDocument/2006/relationships" r:id="rId1">
    <sheetNames>
      <sheetName val="VXXXXXX"/>
      <sheetName val="갑지"/>
      <sheetName val="총괄표"/>
      <sheetName val="건축총괄"/>
      <sheetName val="공통총괄"/>
      <sheetName val="공통내역"/>
      <sheetName val="아파트"/>
      <sheetName val="복지관"/>
      <sheetName val="상가"/>
      <sheetName val="기계전기실"/>
      <sheetName val="가스"/>
      <sheetName val="경비"/>
      <sheetName val="정화"/>
      <sheetName val="공동"/>
      <sheetName val="토목"/>
      <sheetName val="현장관리비"/>
      <sheetName val="관리비산출근거"/>
      <sheetName val="안전관리비"/>
      <sheetName val="보험료"/>
      <sheetName val="포천"/>
    </sheetNames>
    <definedNames>
      <definedName name="Macro1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12.xml><?xml version="1.0" encoding="utf-8"?>
<externalLink xmlns="http://schemas.openxmlformats.org/spreadsheetml/2006/main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/>
      <sheetData sheetId="1"/>
    </sheetDataSet>
  </externalBook>
</externalLink>
</file>

<file path=xl/externalLinks/externalLink213.xml><?xml version="1.0" encoding="utf-8"?>
<externalLink xmlns="http://schemas.openxmlformats.org/spreadsheetml/2006/main">
  <externalBook xmlns:r="http://schemas.openxmlformats.org/officeDocument/2006/relationships" r:id="rId1">
    <sheetNames>
      <sheetName val="등급별"/>
      <sheetName val="통리지구"/>
      <sheetName val="적현로"/>
      <sheetName val="디스켁표지"/>
      <sheetName val="Sheet3"/>
      <sheetName val="아파트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14.xml><?xml version="1.0" encoding="utf-8"?>
<externalLink xmlns="http://schemas.openxmlformats.org/spreadsheetml/2006/main">
  <externalBook xmlns:r="http://schemas.openxmlformats.org/officeDocument/2006/relationships" r:id="rId1">
    <sheetNames>
      <sheetName val="COVER"/>
      <sheetName val="을지"/>
      <sheetName val="내역"/>
      <sheetName val="산출근거"/>
    </sheetNames>
    <sheetDataSet>
      <sheetData sheetId="0"/>
      <sheetData sheetId="1"/>
      <sheetData sheetId="2"/>
      <sheetData sheetId="3"/>
    </sheetDataSet>
  </externalBook>
</externalLink>
</file>

<file path=xl/externalLinks/externalLink215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견적"/>
      <sheetName val="총"/>
      <sheetName val="Sheet1"/>
      <sheetName val="내역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16.xml><?xml version="1.0" encoding="utf-8"?>
<externalLink xmlns="http://schemas.openxmlformats.org/spreadsheetml/2006/main">
  <externalBook xmlns:r="http://schemas.openxmlformats.org/officeDocument/2006/relationships" r:id="rId1">
    <sheetNames>
      <sheetName val="적현로"/>
    </sheetNames>
    <sheetDataSet>
      <sheetData sheetId="0" refreshError="1"/>
    </sheetDataSet>
  </externalBook>
</externalLink>
</file>

<file path=xl/externalLinks/externalLink217.xml><?xml version="1.0" encoding="utf-8"?>
<externalLink xmlns="http://schemas.openxmlformats.org/spreadsheetml/2006/main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218.xml><?xml version="1.0" encoding="utf-8"?>
<externalLink xmlns="http://schemas.openxmlformats.org/spreadsheetml/2006/main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준검 내역서"/>
      <sheetName val="20관리비율"/>
      <sheetName val="9GNG운반"/>
      <sheetName val="Sheet4"/>
      <sheetName val="경북"/>
      <sheetName val="제직재"/>
      <sheetName val="직노"/>
      <sheetName val="을지"/>
      <sheetName val="국내조달(통합-1)"/>
      <sheetName val="기계경비단가"/>
      <sheetName val="⑻동원인원산출서⑧"/>
      <sheetName val="3"/>
      <sheetName val="설직재-1"/>
      <sheetName val="제-노임"/>
      <sheetName val="CT "/>
      <sheetName val="내역서"/>
      <sheetName val="일위대가"/>
      <sheetName val="File_관급"/>
      <sheetName val="공정집계"/>
      <sheetName val="단가 "/>
      <sheetName val="일위목록"/>
      <sheetName val="요율"/>
      <sheetName val="실행대비"/>
      <sheetName val="9811"/>
      <sheetName val="인부노임"/>
      <sheetName val="신천3호용수로"/>
      <sheetName val="기준.복잡도및기여도정의"/>
      <sheetName val="노임"/>
      <sheetName val="IN"/>
      <sheetName val="설계명세서"/>
      <sheetName val="서울1"/>
      <sheetName val="G.R300경비"/>
      <sheetName val="인건비"/>
      <sheetName val="별표"/>
      <sheetName val="실행내역"/>
      <sheetName val="노임단가표"/>
      <sheetName val="일반부표"/>
      <sheetName val="공사명입력"/>
      <sheetName val="간선계산"/>
      <sheetName val="자재단가"/>
      <sheetName val="철거산출근거"/>
      <sheetName val="플랜트 설치"/>
      <sheetName val="동원인원"/>
      <sheetName val="기계경비(시간당)"/>
      <sheetName val="램머"/>
      <sheetName val="수량산출"/>
      <sheetName val="I一般比"/>
      <sheetName val="산출근거"/>
      <sheetName val="내역서(기계)"/>
      <sheetName val="자료"/>
      <sheetName val="내역"/>
      <sheetName val="현대물량"/>
      <sheetName val="굴착현장"/>
      <sheetName val="IMPEADENCE MAP 취수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219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표지"/>
      <sheetName val="견적"/>
      <sheetName val="총"/>
      <sheetName val="내"/>
      <sheetName val="실행"/>
      <sheetName val="내 (2)"/>
      <sheetName val="P"/>
      <sheetName val="CAB"/>
      <sheetName val="Sheet2"/>
      <sheetName val="KKK(자재구분)"/>
      <sheetName val="KKK(견적조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20.xml><?xml version="1.0" encoding="utf-8"?>
<externalLink xmlns="http://schemas.openxmlformats.org/spreadsheetml/2006/main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20관리비율"/>
      <sheetName val="일위대가"/>
      <sheetName val="노무비단가"/>
      <sheetName val="내역1"/>
      <sheetName val="시설물일위"/>
      <sheetName val="경율산정.XLS"/>
      <sheetName val="중기사용료"/>
      <sheetName val="내역서"/>
      <sheetName val="전선 및 전선관"/>
      <sheetName val="옥외 전력간선공사"/>
      <sheetName val="노임단가"/>
      <sheetName val="#REF"/>
      <sheetName val="공조기휀"/>
      <sheetName val="N賃率_職"/>
      <sheetName val="제작비추산총괄표"/>
      <sheetName val="노임"/>
      <sheetName val="노무비"/>
      <sheetName val="동원(3)"/>
      <sheetName val="화해(함평)"/>
      <sheetName val="화해(장성)"/>
      <sheetName val="b_balju_cho"/>
      <sheetName val="수량산출1"/>
      <sheetName val="자재단가표"/>
      <sheetName val="일위대가(가설)"/>
      <sheetName val="내역"/>
      <sheetName val="C-직노1"/>
      <sheetName val="인부임"/>
      <sheetName val="중기일위대가"/>
      <sheetName val="토공"/>
      <sheetName val="새공통"/>
      <sheetName val="집계"/>
      <sheetName val="공사원가계산서"/>
      <sheetName val="DATE"/>
      <sheetName val="조건표"/>
      <sheetName val="날개벽수량표"/>
      <sheetName val="원형맨홀수량"/>
      <sheetName val="다곡2교"/>
      <sheetName val="순공사비"/>
      <sheetName val="이토변실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직노"/>
      <sheetName val="을-ATYPE"/>
      <sheetName val="문산"/>
      <sheetName val="을지"/>
      <sheetName val="Baby일위대가"/>
      <sheetName val="Sheet1"/>
      <sheetName val="단가조사"/>
      <sheetName val="단"/>
      <sheetName val="산경"/>
      <sheetName val="수량산출"/>
      <sheetName val="KCS-CA"/>
      <sheetName val="Data"/>
      <sheetName val="전기공사일위대가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221.xml><?xml version="1.0" encoding="utf-8"?>
<externalLink xmlns="http://schemas.openxmlformats.org/spreadsheetml/2006/main">
  <externalBook xmlns:r="http://schemas.openxmlformats.org/officeDocument/2006/relationships" r:id="rId1">
    <sheetNames>
      <sheetName val="ex"/>
      <sheetName val="투찰표 (-0.831%)"/>
      <sheetName val="삼호추정"/>
      <sheetName val="투찰표"/>
      <sheetName val="결과"/>
      <sheetName val="설계"/>
      <sheetName val="공내역"/>
      <sheetName val="부대원가"/>
      <sheetName val="토1"/>
      <sheetName val="토2"/>
      <sheetName val="철2"/>
      <sheetName val="강교"/>
      <sheetName val="협력(철콘자재)"/>
      <sheetName val="투찰"/>
      <sheetName val="원가계산"/>
      <sheetName val="하도급"/>
      <sheetName val="철1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22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표지"/>
      <sheetName val="입찰서"/>
      <sheetName val="갑지"/>
      <sheetName val="내역"/>
      <sheetName val="견적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23.xml><?xml version="1.0" encoding="utf-8"?>
<externalLink xmlns="http://schemas.openxmlformats.org/spreadsheetml/2006/main">
  <externalBook xmlns:r="http://schemas.openxmlformats.org/officeDocument/2006/relationships" r:id="rId1">
    <sheetNames>
      <sheetName val="data (2)"/>
      <sheetName val="data"/>
      <sheetName val="정수기계"/>
      <sheetName val="도송수"/>
      <sheetName val="laroux"/>
      <sheetName val="1산출"/>
      <sheetName val="1집계"/>
      <sheetName val="1기자재비"/>
      <sheetName val="2산출"/>
      <sheetName val="2집계"/>
      <sheetName val="2기자재비"/>
      <sheetName val="Sheet1"/>
      <sheetName val="Sheet2"/>
      <sheetName val="Sheet3"/>
      <sheetName val="공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4.xml><?xml version="1.0" encoding="utf-8"?>
<externalLink xmlns="http://schemas.openxmlformats.org/spreadsheetml/2006/main">
  <externalBook xmlns:r="http://schemas.openxmlformats.org/officeDocument/2006/relationships" r:id="rId1">
    <sheetNames>
      <sheetName val="안내서"/>
      <sheetName val="부대입찰현장설명서"/>
      <sheetName val="부대입찰공종"/>
      <sheetName val="현설첨부"/>
      <sheetName val="부대입찰지침"/>
      <sheetName val="내역작성안내서"/>
      <sheetName val="공사개요"/>
      <sheetName val="토목공사(부대)"/>
      <sheetName val="건축공사 (부대)"/>
      <sheetName val="잡철창호"/>
      <sheetName val="유리"/>
      <sheetName val="단열"/>
      <sheetName val="지급자재"/>
      <sheetName val="파일항타"/>
      <sheetName val="타일공사"/>
      <sheetName val="유리공사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B5" t="str">
            <v>(재) 광주,전남 테크노파크 건립공사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25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4">
          <cell r="P4">
            <v>49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226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소비자가"/>
      <sheetName val="갑지(추정)"/>
      <sheetName val="내역"/>
      <sheetName val="대비표(토공1안)"/>
      <sheetName val="다원(ZENECA)"/>
      <sheetName val="경비2내역"/>
      <sheetName val="빗물받이(910-510-410)"/>
      <sheetName val="집수정(600-700)"/>
      <sheetName val="토목공사"/>
      <sheetName val="총물량"/>
      <sheetName val="1월"/>
      <sheetName val="설계"/>
      <sheetName val="Customer Databas"/>
      <sheetName val="토목"/>
      <sheetName val="정보"/>
      <sheetName val="분석표_아파트동"/>
      <sheetName val="분석표_부속동"/>
      <sheetName val="단가대비표"/>
      <sheetName val="일위대가목록"/>
      <sheetName val="일반부표"/>
      <sheetName val="공사비"/>
      <sheetName val="코드"/>
      <sheetName val="직노"/>
      <sheetName val="공사개요"/>
      <sheetName val="경비"/>
      <sheetName val="입력1"/>
      <sheetName val="일위대가"/>
      <sheetName val="맨홀수량산출"/>
      <sheetName val="내역1"/>
      <sheetName val="을-ATYPE"/>
      <sheetName val="I一般比"/>
      <sheetName val="분전함신설"/>
      <sheetName val="접지1종"/>
      <sheetName val="인사자료총집계"/>
      <sheetName val="집계"/>
      <sheetName val="N賃率-職"/>
    </sheetNames>
    <sheetDataSet>
      <sheetData sheetId="0" refreshError="1"/>
      <sheetData sheetId="1" refreshError="1">
        <row r="46">
          <cell r="I46" t="str">
            <v>내용</v>
          </cell>
          <cell r="J46" t="str">
            <v>단가</v>
          </cell>
        </row>
        <row r="47">
          <cell r="I47" t="str">
            <v>ED008</v>
          </cell>
          <cell r="J47">
            <v>141800</v>
          </cell>
        </row>
        <row r="48">
          <cell r="I48" t="str">
            <v>ED012</v>
          </cell>
          <cell r="J48">
            <v>173300</v>
          </cell>
        </row>
        <row r="49">
          <cell r="I49" t="str">
            <v>ED014</v>
          </cell>
          <cell r="J49">
            <v>216300</v>
          </cell>
        </row>
        <row r="50">
          <cell r="I50" t="str">
            <v>ED016</v>
          </cell>
          <cell r="J50">
            <v>231000</v>
          </cell>
        </row>
        <row r="51">
          <cell r="I51" t="str">
            <v>ED018</v>
          </cell>
          <cell r="J51">
            <v>243600</v>
          </cell>
        </row>
        <row r="52">
          <cell r="I52" t="str">
            <v>ED018X</v>
          </cell>
          <cell r="J52">
            <v>268800</v>
          </cell>
        </row>
        <row r="53">
          <cell r="I53" t="str">
            <v>ED0108</v>
          </cell>
          <cell r="J53">
            <v>105000</v>
          </cell>
        </row>
        <row r="54">
          <cell r="I54" t="str">
            <v>ED0112</v>
          </cell>
          <cell r="J54">
            <v>132300</v>
          </cell>
        </row>
        <row r="55">
          <cell r="I55" t="str">
            <v>ED0114</v>
          </cell>
          <cell r="J55">
            <v>162800</v>
          </cell>
        </row>
        <row r="56">
          <cell r="I56" t="str">
            <v>ED0116</v>
          </cell>
          <cell r="J56">
            <v>177500</v>
          </cell>
        </row>
        <row r="57">
          <cell r="I57" t="str">
            <v>EP0202</v>
          </cell>
          <cell r="J57">
            <v>131300</v>
          </cell>
        </row>
        <row r="58">
          <cell r="I58" t="str">
            <v>EP0203</v>
          </cell>
          <cell r="J58">
            <v>131300</v>
          </cell>
        </row>
        <row r="59">
          <cell r="I59" t="str">
            <v>EP0302</v>
          </cell>
          <cell r="J59">
            <v>168000</v>
          </cell>
        </row>
        <row r="60">
          <cell r="I60" t="str">
            <v>EP0303</v>
          </cell>
          <cell r="J60">
            <v>168000</v>
          </cell>
        </row>
        <row r="61">
          <cell r="I61" t="str">
            <v>ED401</v>
          </cell>
          <cell r="J61">
            <v>128100</v>
          </cell>
        </row>
        <row r="62">
          <cell r="I62" t="str">
            <v>ED410R</v>
          </cell>
          <cell r="J62">
            <v>160700</v>
          </cell>
        </row>
        <row r="63">
          <cell r="I63" t="str">
            <v>ED410L</v>
          </cell>
          <cell r="J63">
            <v>160700</v>
          </cell>
        </row>
        <row r="64">
          <cell r="I64" t="str">
            <v>ED412</v>
          </cell>
          <cell r="J64">
            <v>160700</v>
          </cell>
        </row>
        <row r="65">
          <cell r="I65" t="str">
            <v>ED950</v>
          </cell>
          <cell r="J65">
            <v>264600</v>
          </cell>
        </row>
        <row r="66">
          <cell r="I66" t="str">
            <v>ED5086R</v>
          </cell>
          <cell r="J66">
            <v>105000</v>
          </cell>
        </row>
        <row r="67">
          <cell r="I67" t="str">
            <v>ED5086L</v>
          </cell>
          <cell r="J67">
            <v>105000</v>
          </cell>
        </row>
        <row r="68">
          <cell r="I68" t="str">
            <v>ED5466</v>
          </cell>
          <cell r="J68">
            <v>33600</v>
          </cell>
        </row>
        <row r="69">
          <cell r="I69" t="str">
            <v>ED5966</v>
          </cell>
          <cell r="J69">
            <v>56700</v>
          </cell>
        </row>
        <row r="70">
          <cell r="I70" t="str">
            <v>ED912</v>
          </cell>
          <cell r="J70">
            <v>203700</v>
          </cell>
        </row>
        <row r="71">
          <cell r="I71" t="str">
            <v>ED916</v>
          </cell>
          <cell r="J71">
            <v>249900</v>
          </cell>
        </row>
        <row r="72">
          <cell r="I72" t="str">
            <v>ED516</v>
          </cell>
          <cell r="J72">
            <v>63000</v>
          </cell>
        </row>
        <row r="73">
          <cell r="I73" t="str">
            <v>ED517R</v>
          </cell>
          <cell r="J73">
            <v>74600</v>
          </cell>
        </row>
        <row r="74">
          <cell r="I74" t="str">
            <v>ED517L</v>
          </cell>
          <cell r="J74">
            <v>74600</v>
          </cell>
        </row>
        <row r="75">
          <cell r="I75" t="str">
            <v>ED5488</v>
          </cell>
          <cell r="J75">
            <v>39900</v>
          </cell>
        </row>
        <row r="76">
          <cell r="I76" t="str">
            <v>ED5988</v>
          </cell>
          <cell r="J76">
            <v>65100</v>
          </cell>
        </row>
        <row r="77">
          <cell r="I77" t="str">
            <v>ED0608</v>
          </cell>
          <cell r="J77">
            <v>54600</v>
          </cell>
        </row>
        <row r="78">
          <cell r="I78" t="str">
            <v>ED0612</v>
          </cell>
          <cell r="J78">
            <v>65100</v>
          </cell>
        </row>
        <row r="81">
          <cell r="I81" t="str">
            <v>ED0616</v>
          </cell>
          <cell r="J81">
            <v>92400</v>
          </cell>
        </row>
        <row r="82">
          <cell r="I82" t="str">
            <v>ED0706</v>
          </cell>
          <cell r="J82">
            <v>105000</v>
          </cell>
        </row>
        <row r="83">
          <cell r="I83" t="str">
            <v>ED0708</v>
          </cell>
          <cell r="J83">
            <v>141800</v>
          </cell>
        </row>
        <row r="84">
          <cell r="I84" t="str">
            <v>ED0806</v>
          </cell>
          <cell r="J84">
            <v>122900</v>
          </cell>
        </row>
        <row r="85">
          <cell r="I85" t="str">
            <v>ED0808</v>
          </cell>
          <cell r="J85">
            <v>164900</v>
          </cell>
        </row>
        <row r="86">
          <cell r="I86" t="str">
            <v>EZ016</v>
          </cell>
          <cell r="J86">
            <v>371700</v>
          </cell>
        </row>
        <row r="87">
          <cell r="I87" t="str">
            <v>EZ018</v>
          </cell>
          <cell r="J87">
            <v>400100</v>
          </cell>
        </row>
        <row r="88">
          <cell r="I88" t="str">
            <v>TD008</v>
          </cell>
          <cell r="J88">
            <v>155400</v>
          </cell>
        </row>
        <row r="89">
          <cell r="I89" t="str">
            <v>TD010</v>
          </cell>
          <cell r="J89">
            <v>173300</v>
          </cell>
        </row>
        <row r="90">
          <cell r="I90" t="str">
            <v>TD012</v>
          </cell>
          <cell r="J90">
            <v>191100</v>
          </cell>
        </row>
        <row r="91">
          <cell r="I91" t="str">
            <v>TD014</v>
          </cell>
          <cell r="J91">
            <v>236300</v>
          </cell>
        </row>
        <row r="92">
          <cell r="I92" t="str">
            <v>TD016</v>
          </cell>
          <cell r="J92">
            <v>254100</v>
          </cell>
        </row>
        <row r="93">
          <cell r="I93" t="str">
            <v>TD018</v>
          </cell>
          <cell r="J93">
            <v>272000</v>
          </cell>
        </row>
        <row r="94">
          <cell r="I94" t="str">
            <v>TD108</v>
          </cell>
          <cell r="J94">
            <v>115500</v>
          </cell>
        </row>
        <row r="112">
          <cell r="I112" t="str">
            <v>TD110</v>
          </cell>
          <cell r="J112">
            <v>130200</v>
          </cell>
        </row>
        <row r="113">
          <cell r="I113" t="str">
            <v>TD112</v>
          </cell>
          <cell r="J113">
            <v>147000</v>
          </cell>
        </row>
        <row r="114">
          <cell r="I114" t="str">
            <v>TD114</v>
          </cell>
          <cell r="J114">
            <v>178500</v>
          </cell>
        </row>
        <row r="115">
          <cell r="I115" t="str">
            <v>TD116</v>
          </cell>
          <cell r="J115">
            <v>196400</v>
          </cell>
        </row>
        <row r="116">
          <cell r="I116" t="str">
            <v>TD118</v>
          </cell>
          <cell r="J116">
            <v>222600</v>
          </cell>
        </row>
        <row r="117">
          <cell r="I117" t="str">
            <v>TP0302</v>
          </cell>
          <cell r="J117">
            <v>198500</v>
          </cell>
        </row>
        <row r="118">
          <cell r="I118" t="str">
            <v>TP0303</v>
          </cell>
          <cell r="J118">
            <v>206900</v>
          </cell>
        </row>
        <row r="119">
          <cell r="I119" t="str">
            <v>TP0312</v>
          </cell>
          <cell r="J119">
            <v>156500</v>
          </cell>
        </row>
        <row r="120">
          <cell r="I120" t="str">
            <v>TP0313</v>
          </cell>
          <cell r="J120">
            <v>162800</v>
          </cell>
        </row>
        <row r="121">
          <cell r="I121" t="str">
            <v>TP0502</v>
          </cell>
          <cell r="J121">
            <v>149100</v>
          </cell>
        </row>
        <row r="122">
          <cell r="I122" t="str">
            <v>TP0503</v>
          </cell>
          <cell r="J122">
            <v>152300</v>
          </cell>
        </row>
        <row r="123">
          <cell r="I123" t="str">
            <v>TD410</v>
          </cell>
          <cell r="J123">
            <v>163800</v>
          </cell>
        </row>
        <row r="124">
          <cell r="I124" t="str">
            <v>TD412</v>
          </cell>
          <cell r="J124">
            <v>173300</v>
          </cell>
        </row>
        <row r="125">
          <cell r="I125" t="str">
            <v>TD546</v>
          </cell>
          <cell r="J125">
            <v>46200</v>
          </cell>
        </row>
        <row r="126">
          <cell r="I126" t="str">
            <v>TD596</v>
          </cell>
          <cell r="J126">
            <v>68300</v>
          </cell>
        </row>
        <row r="127">
          <cell r="I127" t="str">
            <v>TD516</v>
          </cell>
          <cell r="J127">
            <v>83000</v>
          </cell>
        </row>
        <row r="128">
          <cell r="I128" t="str">
            <v>TD517R</v>
          </cell>
          <cell r="J128">
            <v>97700</v>
          </cell>
        </row>
        <row r="129">
          <cell r="I129" t="str">
            <v>TD517L</v>
          </cell>
          <cell r="J129">
            <v>97700</v>
          </cell>
        </row>
        <row r="130">
          <cell r="I130" t="str">
            <v>TD518</v>
          </cell>
          <cell r="J130">
            <v>108200</v>
          </cell>
        </row>
        <row r="131">
          <cell r="I131" t="str">
            <v>TD546</v>
          </cell>
          <cell r="J131">
            <v>46200</v>
          </cell>
        </row>
        <row r="132">
          <cell r="I132" t="str">
            <v>TD548</v>
          </cell>
          <cell r="J132">
            <v>66200</v>
          </cell>
        </row>
        <row r="133">
          <cell r="I133" t="str">
            <v>TD506</v>
          </cell>
          <cell r="J133">
            <v>159600</v>
          </cell>
        </row>
        <row r="134">
          <cell r="I134" t="str">
            <v>TD507R</v>
          </cell>
          <cell r="J134">
            <v>171200</v>
          </cell>
        </row>
        <row r="135">
          <cell r="I135" t="str">
            <v>TD507L</v>
          </cell>
          <cell r="J135">
            <v>171200</v>
          </cell>
        </row>
        <row r="136">
          <cell r="I136" t="str">
            <v>TD508</v>
          </cell>
          <cell r="J136">
            <v>183800</v>
          </cell>
        </row>
        <row r="137">
          <cell r="I137" t="str">
            <v>TD598</v>
          </cell>
          <cell r="J137">
            <v>95600</v>
          </cell>
        </row>
        <row r="138">
          <cell r="I138" t="str">
            <v>TD597R</v>
          </cell>
          <cell r="J138">
            <v>86100</v>
          </cell>
        </row>
        <row r="139">
          <cell r="I139" t="str">
            <v>TD597L</v>
          </cell>
          <cell r="J139">
            <v>86100</v>
          </cell>
        </row>
        <row r="140">
          <cell r="I140" t="str">
            <v>TD0608</v>
          </cell>
          <cell r="J140">
            <v>56700</v>
          </cell>
        </row>
        <row r="141">
          <cell r="I141" t="str">
            <v>TD0612</v>
          </cell>
          <cell r="J141">
            <v>68300</v>
          </cell>
        </row>
        <row r="142">
          <cell r="I142" t="str">
            <v>TD0614</v>
          </cell>
          <cell r="J142">
            <v>86100</v>
          </cell>
        </row>
        <row r="143">
          <cell r="I143" t="str">
            <v>TD0616</v>
          </cell>
          <cell r="J143">
            <v>96600</v>
          </cell>
        </row>
        <row r="144">
          <cell r="I144" t="str">
            <v>TD712</v>
          </cell>
          <cell r="J144">
            <v>212100</v>
          </cell>
        </row>
        <row r="145">
          <cell r="I145" t="str">
            <v>TD808</v>
          </cell>
          <cell r="J145">
            <v>180600</v>
          </cell>
        </row>
        <row r="146">
          <cell r="I146" t="str">
            <v>TD990</v>
          </cell>
          <cell r="J146">
            <v>159600</v>
          </cell>
        </row>
        <row r="147">
          <cell r="I147" t="str">
            <v>TD912</v>
          </cell>
          <cell r="J147">
            <v>129200</v>
          </cell>
        </row>
        <row r="148">
          <cell r="I148" t="str">
            <v>TD916</v>
          </cell>
          <cell r="J148">
            <v>171200</v>
          </cell>
        </row>
        <row r="149">
          <cell r="I149" t="str">
            <v>TD966</v>
          </cell>
          <cell r="J149">
            <v>96600</v>
          </cell>
        </row>
        <row r="150">
          <cell r="I150" t="str">
            <v>TD988</v>
          </cell>
          <cell r="J150">
            <v>155400</v>
          </cell>
        </row>
        <row r="151">
          <cell r="I151" t="str">
            <v>TF008</v>
          </cell>
          <cell r="J151">
            <v>51500</v>
          </cell>
        </row>
        <row r="152">
          <cell r="I152" t="str">
            <v>TF010</v>
          </cell>
          <cell r="J152">
            <v>61700</v>
          </cell>
        </row>
        <row r="153">
          <cell r="I153" t="str">
            <v>TF012</v>
          </cell>
          <cell r="J153">
            <v>69300</v>
          </cell>
        </row>
        <row r="154">
          <cell r="I154" t="str">
            <v>TF014</v>
          </cell>
          <cell r="J154">
            <v>85100</v>
          </cell>
        </row>
        <row r="155">
          <cell r="I155" t="str">
            <v>TF016</v>
          </cell>
          <cell r="J155">
            <v>92400</v>
          </cell>
        </row>
        <row r="156">
          <cell r="I156" t="str">
            <v>TF018</v>
          </cell>
          <cell r="J156">
            <v>103800</v>
          </cell>
        </row>
        <row r="157">
          <cell r="I157" t="str">
            <v>YD018</v>
          </cell>
          <cell r="J157">
            <v>351800</v>
          </cell>
        </row>
        <row r="158">
          <cell r="I158" t="str">
            <v>YP0302</v>
          </cell>
          <cell r="J158">
            <v>233100</v>
          </cell>
        </row>
        <row r="159">
          <cell r="I159" t="str">
            <v>YP0303</v>
          </cell>
          <cell r="J159">
            <v>233100</v>
          </cell>
        </row>
        <row r="160">
          <cell r="I160" t="str">
            <v>YD412</v>
          </cell>
          <cell r="J160">
            <v>194300</v>
          </cell>
        </row>
        <row r="161">
          <cell r="I161" t="str">
            <v>YC055L</v>
          </cell>
          <cell r="J161">
            <v>290900</v>
          </cell>
        </row>
        <row r="162">
          <cell r="I162" t="str">
            <v>YC555R</v>
          </cell>
          <cell r="J162">
            <v>290900</v>
          </cell>
        </row>
        <row r="163">
          <cell r="I163" t="str">
            <v>YC085</v>
          </cell>
          <cell r="J163">
            <v>396900</v>
          </cell>
        </row>
        <row r="164">
          <cell r="I164" t="str">
            <v>YC2082</v>
          </cell>
          <cell r="J164">
            <v>411600</v>
          </cell>
        </row>
        <row r="165">
          <cell r="I165" t="str">
            <v>YC182</v>
          </cell>
          <cell r="J165">
            <v>226800</v>
          </cell>
        </row>
        <row r="166">
          <cell r="I166" t="str">
            <v>YD990</v>
          </cell>
          <cell r="J166">
            <v>202700</v>
          </cell>
        </row>
        <row r="167">
          <cell r="I167" t="str">
            <v>PD018</v>
          </cell>
          <cell r="J167">
            <v>584900</v>
          </cell>
        </row>
        <row r="168">
          <cell r="I168" t="str">
            <v>PD021</v>
          </cell>
          <cell r="J168">
            <v>621600</v>
          </cell>
        </row>
        <row r="169">
          <cell r="I169" t="str">
            <v>PP0202</v>
          </cell>
          <cell r="J169">
            <v>246800</v>
          </cell>
        </row>
        <row r="170">
          <cell r="I170" t="str">
            <v>PP0203</v>
          </cell>
          <cell r="J170">
            <v>246800</v>
          </cell>
        </row>
        <row r="171">
          <cell r="I171" t="str">
            <v>PP0302</v>
          </cell>
          <cell r="J171">
            <v>246800</v>
          </cell>
        </row>
        <row r="172">
          <cell r="I172" t="str">
            <v>PP0303</v>
          </cell>
          <cell r="J172">
            <v>246800</v>
          </cell>
        </row>
        <row r="173">
          <cell r="I173" t="str">
            <v>PD414</v>
          </cell>
          <cell r="J173">
            <v>484100</v>
          </cell>
        </row>
        <row r="174">
          <cell r="I174" t="str">
            <v>PZ021</v>
          </cell>
          <cell r="J174">
            <v>696200</v>
          </cell>
        </row>
        <row r="175">
          <cell r="I175" t="str">
            <v>PC055L</v>
          </cell>
          <cell r="J175">
            <v>347600</v>
          </cell>
        </row>
        <row r="176">
          <cell r="I176" t="str">
            <v>PC355L</v>
          </cell>
          <cell r="J176">
            <v>487200</v>
          </cell>
        </row>
        <row r="177">
          <cell r="I177" t="str">
            <v>PC5055R</v>
          </cell>
          <cell r="J177">
            <v>353900</v>
          </cell>
        </row>
        <row r="178">
          <cell r="I178" t="str">
            <v>PC085</v>
          </cell>
          <cell r="J178">
            <v>513500</v>
          </cell>
        </row>
        <row r="179">
          <cell r="I179" t="str">
            <v>LD021</v>
          </cell>
          <cell r="J179">
            <v>2876000</v>
          </cell>
        </row>
        <row r="180">
          <cell r="I180" t="str">
            <v>LD018</v>
          </cell>
          <cell r="J180">
            <v>2595600</v>
          </cell>
        </row>
        <row r="181">
          <cell r="I181" t="str">
            <v>LD712R</v>
          </cell>
          <cell r="J181">
            <v>781200</v>
          </cell>
        </row>
        <row r="182">
          <cell r="I182" t="str">
            <v>LD712L</v>
          </cell>
          <cell r="J182">
            <v>781200</v>
          </cell>
        </row>
        <row r="183">
          <cell r="I183" t="str">
            <v>LC01</v>
          </cell>
          <cell r="J183">
            <v>5120900</v>
          </cell>
        </row>
        <row r="184">
          <cell r="I184" t="str">
            <v>LC02</v>
          </cell>
          <cell r="J184">
            <v>4102400</v>
          </cell>
        </row>
        <row r="185">
          <cell r="I185" t="str">
            <v>LC03</v>
          </cell>
          <cell r="J185">
            <v>3716000</v>
          </cell>
        </row>
        <row r="186">
          <cell r="I186" t="str">
            <v>LC04</v>
          </cell>
          <cell r="J186">
            <v>5292000</v>
          </cell>
        </row>
        <row r="187">
          <cell r="I187" t="str">
            <v>LC05</v>
          </cell>
          <cell r="J187">
            <v>4273500</v>
          </cell>
        </row>
        <row r="188">
          <cell r="I188" t="str">
            <v>LC11</v>
          </cell>
          <cell r="J188">
            <v>4237800</v>
          </cell>
        </row>
        <row r="189">
          <cell r="I189" t="str">
            <v>LC12</v>
          </cell>
          <cell r="J189">
            <v>3182600</v>
          </cell>
        </row>
        <row r="190">
          <cell r="I190" t="str">
            <v>LC06</v>
          </cell>
          <cell r="J190">
            <v>3887100</v>
          </cell>
        </row>
        <row r="191">
          <cell r="I191" t="str">
            <v>LC21</v>
          </cell>
          <cell r="J191">
            <v>3257100</v>
          </cell>
        </row>
        <row r="192">
          <cell r="I192" t="str">
            <v>LC22</v>
          </cell>
          <cell r="J192">
            <v>2519000</v>
          </cell>
        </row>
        <row r="193">
          <cell r="I193" t="str">
            <v>LC23</v>
          </cell>
          <cell r="J193">
            <v>3782100</v>
          </cell>
        </row>
        <row r="194">
          <cell r="I194" t="str">
            <v>LC24</v>
          </cell>
          <cell r="J194">
            <v>3044000</v>
          </cell>
        </row>
        <row r="195">
          <cell r="I195" t="str">
            <v>LC565R</v>
          </cell>
          <cell r="J195">
            <v>750800</v>
          </cell>
        </row>
        <row r="196">
          <cell r="I196" t="str">
            <v>LC065L</v>
          </cell>
          <cell r="J196">
            <v>729800</v>
          </cell>
        </row>
        <row r="197">
          <cell r="I197" t="str">
            <v>LC162R</v>
          </cell>
          <cell r="J197">
            <v>343400</v>
          </cell>
        </row>
        <row r="198">
          <cell r="I198" t="str">
            <v>LC162L</v>
          </cell>
          <cell r="J198">
            <v>343400</v>
          </cell>
        </row>
        <row r="199">
          <cell r="I199" t="str">
            <v>LC6122</v>
          </cell>
          <cell r="J199">
            <v>515600</v>
          </cell>
        </row>
        <row r="200">
          <cell r="I200" t="str">
            <v>LC7064</v>
          </cell>
          <cell r="J200">
            <v>605900</v>
          </cell>
        </row>
        <row r="201">
          <cell r="I201" t="str">
            <v>LC1063S</v>
          </cell>
          <cell r="J201">
            <v>89300</v>
          </cell>
        </row>
        <row r="202">
          <cell r="I202" t="str">
            <v>LB1063G</v>
          </cell>
          <cell r="J202">
            <v>190100</v>
          </cell>
        </row>
        <row r="203">
          <cell r="I203" t="str">
            <v>LC9112</v>
          </cell>
          <cell r="J203">
            <v>179600</v>
          </cell>
        </row>
        <row r="204">
          <cell r="I204" t="str">
            <v>LC9118</v>
          </cell>
          <cell r="J204">
            <v>237300</v>
          </cell>
        </row>
        <row r="205">
          <cell r="I205" t="str">
            <v>LC9124</v>
          </cell>
          <cell r="J205">
            <v>336000</v>
          </cell>
        </row>
        <row r="206">
          <cell r="I206" t="str">
            <v>LC9106T</v>
          </cell>
          <cell r="J206">
            <v>86100</v>
          </cell>
        </row>
        <row r="207">
          <cell r="I207" t="str">
            <v>LC9112T</v>
          </cell>
          <cell r="J207">
            <v>179600</v>
          </cell>
        </row>
        <row r="208">
          <cell r="I208" t="str">
            <v>LC9118T</v>
          </cell>
          <cell r="J208">
            <v>217400</v>
          </cell>
        </row>
        <row r="209">
          <cell r="I209" t="str">
            <v>LC9124T</v>
          </cell>
          <cell r="J209">
            <v>287700</v>
          </cell>
        </row>
        <row r="210">
          <cell r="I210" t="str">
            <v>LC9124N</v>
          </cell>
          <cell r="J210">
            <v>336000</v>
          </cell>
        </row>
        <row r="211">
          <cell r="I211" t="str">
            <v>LZ01</v>
          </cell>
          <cell r="J211">
            <v>2063300</v>
          </cell>
        </row>
        <row r="212">
          <cell r="I212" t="str">
            <v>LZ02</v>
          </cell>
          <cell r="J212">
            <v>2234400</v>
          </cell>
        </row>
        <row r="213">
          <cell r="I213" t="str">
            <v>LZ11</v>
          </cell>
          <cell r="J213">
            <v>1529900</v>
          </cell>
        </row>
        <row r="214">
          <cell r="I214" t="str">
            <v>LR024</v>
          </cell>
          <cell r="J214">
            <v>1932000</v>
          </cell>
        </row>
        <row r="215">
          <cell r="I215" t="str">
            <v>LR012</v>
          </cell>
          <cell r="J215">
            <v>1430100</v>
          </cell>
        </row>
        <row r="216">
          <cell r="I216" t="str">
            <v>LS7001C</v>
          </cell>
          <cell r="J216">
            <v>1045800</v>
          </cell>
        </row>
        <row r="217">
          <cell r="I217" t="str">
            <v>LS7001W</v>
          </cell>
          <cell r="J217">
            <v>1045800</v>
          </cell>
        </row>
        <row r="218">
          <cell r="I218" t="str">
            <v>LS7003C</v>
          </cell>
          <cell r="J218">
            <v>1708400</v>
          </cell>
        </row>
        <row r="219">
          <cell r="I219" t="str">
            <v>LS7003W</v>
          </cell>
          <cell r="J219">
            <v>1708400</v>
          </cell>
        </row>
        <row r="220">
          <cell r="I220" t="str">
            <v>LL016</v>
          </cell>
          <cell r="J220">
            <v>1146600</v>
          </cell>
        </row>
        <row r="221">
          <cell r="I221" t="str">
            <v>LL008</v>
          </cell>
          <cell r="J221">
            <v>1019600</v>
          </cell>
        </row>
        <row r="222">
          <cell r="I222" t="str">
            <v>LL0007</v>
          </cell>
          <cell r="J222">
            <v>393800</v>
          </cell>
        </row>
        <row r="223">
          <cell r="I223" t="str">
            <v>CA0302</v>
          </cell>
          <cell r="J223">
            <v>60900</v>
          </cell>
        </row>
        <row r="224">
          <cell r="I224" t="str">
            <v>CA0301</v>
          </cell>
          <cell r="J224">
            <v>10500</v>
          </cell>
        </row>
        <row r="225">
          <cell r="I225" t="str">
            <v>CA1101</v>
          </cell>
          <cell r="J225">
            <v>10500</v>
          </cell>
        </row>
        <row r="226">
          <cell r="I226" t="str">
            <v>CC1082</v>
          </cell>
          <cell r="J226">
            <v>107100</v>
          </cell>
        </row>
        <row r="227">
          <cell r="I227" t="str">
            <v>CC1083</v>
          </cell>
          <cell r="J227">
            <v>147000</v>
          </cell>
        </row>
        <row r="228">
          <cell r="I228" t="str">
            <v>CC0054</v>
          </cell>
          <cell r="J228">
            <v>108200</v>
          </cell>
        </row>
        <row r="229">
          <cell r="I229" t="str">
            <v>CC0055</v>
          </cell>
          <cell r="J229">
            <v>129200</v>
          </cell>
        </row>
        <row r="230">
          <cell r="I230" t="str">
            <v>CC0084</v>
          </cell>
          <cell r="J230">
            <v>147000</v>
          </cell>
        </row>
        <row r="231">
          <cell r="I231" t="str">
            <v>CC0085</v>
          </cell>
          <cell r="J231">
            <v>164900</v>
          </cell>
        </row>
        <row r="232">
          <cell r="I232" t="str">
            <v>CC0084N</v>
          </cell>
          <cell r="J232">
            <v>113400</v>
          </cell>
        </row>
        <row r="233">
          <cell r="I233" t="str">
            <v>CC0085N</v>
          </cell>
          <cell r="J233">
            <v>129200</v>
          </cell>
        </row>
        <row r="234">
          <cell r="I234" t="str">
            <v>CC5054</v>
          </cell>
          <cell r="J234">
            <v>101900</v>
          </cell>
        </row>
        <row r="235">
          <cell r="I235" t="str">
            <v>CC5055</v>
          </cell>
          <cell r="J235">
            <v>117600</v>
          </cell>
        </row>
        <row r="236">
          <cell r="I236" t="str">
            <v>TB1082</v>
          </cell>
          <cell r="J236">
            <v>69300</v>
          </cell>
        </row>
        <row r="237">
          <cell r="I237" t="str">
            <v>TB1083</v>
          </cell>
          <cell r="J237">
            <v>90300</v>
          </cell>
        </row>
        <row r="238">
          <cell r="I238" t="str">
            <v>TB0082</v>
          </cell>
          <cell r="J238">
            <v>69300</v>
          </cell>
        </row>
        <row r="239">
          <cell r="I239" t="str">
            <v>TB084</v>
          </cell>
          <cell r="J239">
            <v>127100</v>
          </cell>
        </row>
        <row r="240">
          <cell r="I240" t="str">
            <v>TB085</v>
          </cell>
          <cell r="J240">
            <v>152300</v>
          </cell>
        </row>
        <row r="241">
          <cell r="I241" t="str">
            <v>TB0052R</v>
          </cell>
          <cell r="J241">
            <v>50400</v>
          </cell>
        </row>
        <row r="242">
          <cell r="I242" t="str">
            <v>TB0052L</v>
          </cell>
          <cell r="J242">
            <v>50400</v>
          </cell>
        </row>
        <row r="243">
          <cell r="I243" t="str">
            <v>TB0054R</v>
          </cell>
          <cell r="J243">
            <v>90300</v>
          </cell>
        </row>
        <row r="244">
          <cell r="I244" t="str">
            <v>TB0054L</v>
          </cell>
          <cell r="J244">
            <v>90300</v>
          </cell>
        </row>
        <row r="245">
          <cell r="I245" t="str">
            <v>TB0055R</v>
          </cell>
          <cell r="J245">
            <v>102900</v>
          </cell>
        </row>
        <row r="246">
          <cell r="I246" t="str">
            <v>TB0055L</v>
          </cell>
          <cell r="J246">
            <v>102900</v>
          </cell>
        </row>
        <row r="247">
          <cell r="I247" t="str">
            <v>TB0083G</v>
          </cell>
          <cell r="J247">
            <v>76700</v>
          </cell>
        </row>
        <row r="248">
          <cell r="I248" t="str">
            <v>EB1083G</v>
          </cell>
          <cell r="J248">
            <v>72500</v>
          </cell>
        </row>
        <row r="249">
          <cell r="I249" t="str">
            <v>EB1082</v>
          </cell>
          <cell r="J249">
            <v>54600</v>
          </cell>
        </row>
        <row r="250">
          <cell r="I250" t="str">
            <v>EB1083</v>
          </cell>
          <cell r="J250">
            <v>72500</v>
          </cell>
        </row>
        <row r="251">
          <cell r="I251" t="str">
            <v>EB0082</v>
          </cell>
          <cell r="J251">
            <v>54600</v>
          </cell>
        </row>
        <row r="252">
          <cell r="I252" t="str">
            <v>EB084</v>
          </cell>
          <cell r="J252">
            <v>101900</v>
          </cell>
        </row>
        <row r="253">
          <cell r="I253" t="str">
            <v>EB085</v>
          </cell>
          <cell r="J253">
            <v>120800</v>
          </cell>
        </row>
        <row r="254">
          <cell r="I254" t="str">
            <v>EB0052R</v>
          </cell>
          <cell r="J254">
            <v>42000</v>
          </cell>
        </row>
        <row r="255">
          <cell r="I255" t="str">
            <v>EB0052L</v>
          </cell>
          <cell r="J255">
            <v>42000</v>
          </cell>
        </row>
        <row r="256">
          <cell r="I256" t="str">
            <v>EB0054R</v>
          </cell>
          <cell r="J256">
            <v>74600</v>
          </cell>
        </row>
        <row r="257">
          <cell r="I257" t="str">
            <v>EB0054L</v>
          </cell>
          <cell r="J257">
            <v>74600</v>
          </cell>
        </row>
        <row r="258">
          <cell r="I258" t="str">
            <v>EB0055R</v>
          </cell>
          <cell r="J258">
            <v>86100</v>
          </cell>
        </row>
        <row r="259">
          <cell r="I259" t="str">
            <v>EB0055L</v>
          </cell>
          <cell r="J259">
            <v>86100</v>
          </cell>
        </row>
        <row r="260">
          <cell r="I260" t="str">
            <v>EC2052</v>
          </cell>
          <cell r="J260">
            <v>201600</v>
          </cell>
        </row>
        <row r="261">
          <cell r="I261" t="str">
            <v>EC2053</v>
          </cell>
          <cell r="J261">
            <v>269900</v>
          </cell>
        </row>
        <row r="262">
          <cell r="I262" t="str">
            <v>EC2050</v>
          </cell>
          <cell r="J262">
            <v>38900</v>
          </cell>
        </row>
        <row r="263">
          <cell r="I263" t="str">
            <v>TC2042</v>
          </cell>
          <cell r="J263">
            <v>242600</v>
          </cell>
        </row>
        <row r="264">
          <cell r="I264" t="str">
            <v>TC2043</v>
          </cell>
          <cell r="J264">
            <v>327600</v>
          </cell>
        </row>
        <row r="265">
          <cell r="I265" t="str">
            <v>TC2082</v>
          </cell>
          <cell r="J265">
            <v>371700</v>
          </cell>
        </row>
        <row r="266">
          <cell r="I266" t="str">
            <v>TC2083</v>
          </cell>
          <cell r="J266">
            <v>492500</v>
          </cell>
        </row>
        <row r="267">
          <cell r="I267" t="str">
            <v>TC242S</v>
          </cell>
          <cell r="J267">
            <v>253100</v>
          </cell>
        </row>
        <row r="268">
          <cell r="I268" t="str">
            <v>TC242N</v>
          </cell>
          <cell r="J268">
            <v>246800</v>
          </cell>
        </row>
        <row r="269">
          <cell r="I269" t="str">
            <v>CB9054</v>
          </cell>
          <cell r="J269">
            <v>27300</v>
          </cell>
        </row>
        <row r="270">
          <cell r="I270" t="str">
            <v>CB955</v>
          </cell>
          <cell r="J270">
            <v>35700</v>
          </cell>
        </row>
        <row r="271">
          <cell r="I271" t="str">
            <v>CB9084</v>
          </cell>
          <cell r="J271">
            <v>42000</v>
          </cell>
        </row>
        <row r="272">
          <cell r="I272" t="str">
            <v>CB985</v>
          </cell>
          <cell r="J272">
            <v>54600</v>
          </cell>
        </row>
        <row r="273">
          <cell r="I273" t="str">
            <v>XX100</v>
          </cell>
          <cell r="J273">
            <v>459900</v>
          </cell>
        </row>
        <row r="274">
          <cell r="I274" t="str">
            <v>XC100</v>
          </cell>
          <cell r="J274">
            <v>430500</v>
          </cell>
        </row>
        <row r="275">
          <cell r="I275" t="str">
            <v>XC150R</v>
          </cell>
          <cell r="J275">
            <v>279300</v>
          </cell>
        </row>
        <row r="276">
          <cell r="I276" t="str">
            <v>XC150L</v>
          </cell>
          <cell r="J276">
            <v>279300</v>
          </cell>
        </row>
        <row r="277">
          <cell r="I277" t="str">
            <v>CR1007</v>
          </cell>
          <cell r="J277">
            <v>132300</v>
          </cell>
        </row>
        <row r="278">
          <cell r="I278" t="str">
            <v>CR1015</v>
          </cell>
          <cell r="J278">
            <v>183800</v>
          </cell>
        </row>
        <row r="279">
          <cell r="I279" t="str">
            <v>CR1066</v>
          </cell>
          <cell r="J279">
            <v>201600</v>
          </cell>
        </row>
        <row r="280">
          <cell r="I280" t="str">
            <v>CR1107</v>
          </cell>
          <cell r="J280">
            <v>114500</v>
          </cell>
        </row>
        <row r="281">
          <cell r="I281" t="str">
            <v>CR1115</v>
          </cell>
          <cell r="J281">
            <v>150200</v>
          </cell>
        </row>
        <row r="282">
          <cell r="I282" t="str">
            <v>CR1166</v>
          </cell>
          <cell r="J282">
            <v>158600</v>
          </cell>
        </row>
        <row r="283">
          <cell r="I283" t="str">
            <v>CR1206</v>
          </cell>
          <cell r="J283">
            <v>30500</v>
          </cell>
        </row>
        <row r="284">
          <cell r="I284" t="str">
            <v>CR1207</v>
          </cell>
          <cell r="J284">
            <v>33600</v>
          </cell>
        </row>
        <row r="285">
          <cell r="I285" t="str">
            <v>CR1307</v>
          </cell>
          <cell r="J285">
            <v>17900</v>
          </cell>
        </row>
        <row r="286">
          <cell r="I286" t="str">
            <v>CR1315</v>
          </cell>
          <cell r="J286">
            <v>33600</v>
          </cell>
        </row>
        <row r="287">
          <cell r="I287" t="str">
            <v>CR1360</v>
          </cell>
          <cell r="J287">
            <v>17900</v>
          </cell>
        </row>
        <row r="288">
          <cell r="I288" t="str">
            <v>CR1361</v>
          </cell>
          <cell r="J288">
            <v>17900</v>
          </cell>
        </row>
        <row r="289">
          <cell r="I289" t="str">
            <v>CR2008N</v>
          </cell>
          <cell r="J289">
            <v>150200</v>
          </cell>
        </row>
        <row r="290">
          <cell r="I290" t="str">
            <v>CR2016N</v>
          </cell>
          <cell r="J290">
            <v>246800</v>
          </cell>
        </row>
        <row r="291">
          <cell r="I291" t="str">
            <v>CR2590N</v>
          </cell>
          <cell r="J291">
            <v>135500</v>
          </cell>
        </row>
        <row r="292">
          <cell r="I292" t="str">
            <v>CR2000</v>
          </cell>
          <cell r="J292">
            <v>48300</v>
          </cell>
        </row>
        <row r="293">
          <cell r="I293" t="str">
            <v>CR2000S</v>
          </cell>
          <cell r="J293">
            <v>26300</v>
          </cell>
        </row>
        <row r="294">
          <cell r="I294" t="str">
            <v>CR2000E</v>
          </cell>
          <cell r="J294">
            <v>48300</v>
          </cell>
        </row>
        <row r="295">
          <cell r="I295" t="str">
            <v>CR018</v>
          </cell>
          <cell r="J295">
            <v>278300</v>
          </cell>
        </row>
        <row r="296">
          <cell r="I296" t="str">
            <v>CR024</v>
          </cell>
          <cell r="J296">
            <v>354900</v>
          </cell>
        </row>
        <row r="297">
          <cell r="I297" t="str">
            <v>CR3118</v>
          </cell>
          <cell r="J297">
            <v>285600</v>
          </cell>
        </row>
        <row r="298">
          <cell r="I298" t="str">
            <v>CR3218</v>
          </cell>
          <cell r="J298">
            <v>249900</v>
          </cell>
        </row>
        <row r="299">
          <cell r="I299" t="str">
            <v>CR3114N</v>
          </cell>
          <cell r="J299">
            <v>225800</v>
          </cell>
        </row>
        <row r="300">
          <cell r="I300" t="str">
            <v>CR3214N</v>
          </cell>
          <cell r="J300">
            <v>206900</v>
          </cell>
        </row>
        <row r="301">
          <cell r="I301" t="str">
            <v>CR4110</v>
          </cell>
          <cell r="J301">
            <v>107100</v>
          </cell>
        </row>
        <row r="302">
          <cell r="I302" t="str">
            <v>SR009</v>
          </cell>
          <cell r="J302">
            <v>225800</v>
          </cell>
        </row>
        <row r="303">
          <cell r="I303" t="str">
            <v>SR012</v>
          </cell>
          <cell r="J303">
            <v>241500</v>
          </cell>
        </row>
        <row r="304">
          <cell r="I304" t="str">
            <v>SR018</v>
          </cell>
          <cell r="J304">
            <v>303500</v>
          </cell>
        </row>
        <row r="305">
          <cell r="I305" t="str">
            <v>SR024S</v>
          </cell>
          <cell r="J305">
            <v>375900</v>
          </cell>
        </row>
        <row r="306">
          <cell r="I306" t="str">
            <v>SR024</v>
          </cell>
          <cell r="J306">
            <v>375900</v>
          </cell>
        </row>
        <row r="307">
          <cell r="I307" t="str">
            <v>SR032</v>
          </cell>
          <cell r="J307">
            <v>483000</v>
          </cell>
        </row>
        <row r="308">
          <cell r="I308" t="str">
            <v>CR413</v>
          </cell>
          <cell r="J308">
            <v>129200</v>
          </cell>
        </row>
        <row r="309">
          <cell r="I309" t="str">
            <v>CA9900</v>
          </cell>
          <cell r="J309">
            <v>5300</v>
          </cell>
        </row>
        <row r="310">
          <cell r="I310" t="str">
            <v>CA9901</v>
          </cell>
          <cell r="J310">
            <v>4200</v>
          </cell>
        </row>
        <row r="311">
          <cell r="I311" t="str">
            <v>CA0100</v>
          </cell>
          <cell r="J311">
            <v>26300</v>
          </cell>
        </row>
        <row r="312">
          <cell r="I312" t="str">
            <v>CA0401</v>
          </cell>
          <cell r="J312">
            <v>175400</v>
          </cell>
        </row>
        <row r="313">
          <cell r="I313" t="str">
            <v>CA0402</v>
          </cell>
          <cell r="J313">
            <v>194300</v>
          </cell>
        </row>
        <row r="314">
          <cell r="I314" t="str">
            <v>CA0501</v>
          </cell>
          <cell r="J314">
            <v>161700</v>
          </cell>
        </row>
        <row r="315">
          <cell r="I315" t="str">
            <v>CA0601</v>
          </cell>
          <cell r="J315">
            <v>99800</v>
          </cell>
        </row>
        <row r="316">
          <cell r="I316" t="str">
            <v>CA0702</v>
          </cell>
          <cell r="J316">
            <v>24200</v>
          </cell>
        </row>
        <row r="317">
          <cell r="I317" t="str">
            <v>CA0703</v>
          </cell>
          <cell r="J317">
            <v>18900</v>
          </cell>
        </row>
        <row r="318">
          <cell r="I318" t="str">
            <v>CA0801</v>
          </cell>
          <cell r="J318">
            <v>15800</v>
          </cell>
        </row>
        <row r="319">
          <cell r="I319" t="str">
            <v>CA0802</v>
          </cell>
          <cell r="J319">
            <v>142800</v>
          </cell>
        </row>
        <row r="320">
          <cell r="I320" t="str">
            <v>CA0803</v>
          </cell>
          <cell r="J320">
            <v>66200</v>
          </cell>
        </row>
        <row r="321">
          <cell r="I321" t="str">
            <v>CA0901</v>
          </cell>
          <cell r="J321">
            <v>48300</v>
          </cell>
        </row>
        <row r="322">
          <cell r="I322" t="str">
            <v>CA0001</v>
          </cell>
          <cell r="J322">
            <v>62000</v>
          </cell>
        </row>
        <row r="323">
          <cell r="I323" t="str">
            <v>CA0002</v>
          </cell>
          <cell r="J323">
            <v>172200</v>
          </cell>
        </row>
        <row r="324">
          <cell r="I324" t="str">
            <v>CA0110</v>
          </cell>
          <cell r="J324">
            <v>105000</v>
          </cell>
        </row>
        <row r="325">
          <cell r="I325" t="str">
            <v>CA1003</v>
          </cell>
          <cell r="J325">
            <v>44100</v>
          </cell>
        </row>
        <row r="326">
          <cell r="I326" t="str">
            <v>CA1004</v>
          </cell>
          <cell r="J326">
            <v>44100</v>
          </cell>
        </row>
        <row r="327">
          <cell r="I327" t="str">
            <v>CA1005</v>
          </cell>
          <cell r="J327">
            <v>44000</v>
          </cell>
        </row>
        <row r="328">
          <cell r="I328" t="str">
            <v>CA120</v>
          </cell>
          <cell r="J328">
            <v>123900</v>
          </cell>
        </row>
        <row r="329">
          <cell r="I329" t="str">
            <v>CA0120</v>
          </cell>
          <cell r="J329">
            <v>62000</v>
          </cell>
        </row>
        <row r="330">
          <cell r="I330" t="str">
            <v>NF0060</v>
          </cell>
          <cell r="J330">
            <v>110300</v>
          </cell>
        </row>
        <row r="331">
          <cell r="I331" t="str">
            <v>NF0080</v>
          </cell>
          <cell r="J331">
            <v>122900</v>
          </cell>
        </row>
        <row r="332">
          <cell r="I332" t="str">
            <v>NF0100</v>
          </cell>
          <cell r="J332">
            <v>134400</v>
          </cell>
        </row>
        <row r="333">
          <cell r="I333" t="str">
            <v>NF0120</v>
          </cell>
          <cell r="J333">
            <v>144900</v>
          </cell>
        </row>
        <row r="334">
          <cell r="I334" t="str">
            <v>NF0062</v>
          </cell>
          <cell r="J334">
            <v>123900</v>
          </cell>
        </row>
        <row r="335">
          <cell r="I335" t="str">
            <v>NF0082</v>
          </cell>
          <cell r="J335">
            <v>135500</v>
          </cell>
        </row>
        <row r="336">
          <cell r="I336" t="str">
            <v>NF0102</v>
          </cell>
          <cell r="J336">
            <v>147000</v>
          </cell>
        </row>
        <row r="337">
          <cell r="I337" t="str">
            <v>NF0122</v>
          </cell>
          <cell r="J337">
            <v>159600</v>
          </cell>
        </row>
        <row r="338">
          <cell r="I338" t="str">
            <v>NF0065</v>
          </cell>
          <cell r="J338">
            <v>143900</v>
          </cell>
        </row>
        <row r="339">
          <cell r="I339" t="str">
            <v>NF0085</v>
          </cell>
          <cell r="J339">
            <v>161700</v>
          </cell>
        </row>
        <row r="340">
          <cell r="I340" t="str">
            <v>NF0105</v>
          </cell>
          <cell r="J340">
            <v>177500</v>
          </cell>
        </row>
        <row r="341">
          <cell r="I341" t="str">
            <v>NF0125</v>
          </cell>
          <cell r="J341">
            <v>195300</v>
          </cell>
        </row>
        <row r="342">
          <cell r="I342" t="str">
            <v>NF0068</v>
          </cell>
          <cell r="J342">
            <v>170100</v>
          </cell>
        </row>
        <row r="343">
          <cell r="I343" t="str">
            <v>NF0088</v>
          </cell>
          <cell r="J343">
            <v>195300</v>
          </cell>
        </row>
        <row r="344">
          <cell r="I344" t="str">
            <v>NF0108</v>
          </cell>
          <cell r="J344">
            <v>221600</v>
          </cell>
        </row>
        <row r="345">
          <cell r="I345" t="str">
            <v>NF0128</v>
          </cell>
          <cell r="J345">
            <v>245700</v>
          </cell>
        </row>
        <row r="346">
          <cell r="I346" t="str">
            <v>NF1082</v>
          </cell>
          <cell r="J346">
            <v>204800</v>
          </cell>
        </row>
        <row r="347">
          <cell r="I347" t="str">
            <v>NF1102</v>
          </cell>
          <cell r="J347">
            <v>231000</v>
          </cell>
        </row>
        <row r="348">
          <cell r="I348" t="str">
            <v>NF1085</v>
          </cell>
          <cell r="J348">
            <v>234200</v>
          </cell>
        </row>
        <row r="349">
          <cell r="I349" t="str">
            <v>NF1105</v>
          </cell>
          <cell r="J349">
            <v>273000</v>
          </cell>
        </row>
        <row r="350">
          <cell r="I350" t="str">
            <v>NF1088</v>
          </cell>
          <cell r="J350">
            <v>273000</v>
          </cell>
        </row>
        <row r="351">
          <cell r="I351" t="str">
            <v>NF1108</v>
          </cell>
          <cell r="J351">
            <v>321300</v>
          </cell>
        </row>
        <row r="352">
          <cell r="I352" t="str">
            <v>NF2085</v>
          </cell>
          <cell r="J352">
            <v>242600</v>
          </cell>
        </row>
        <row r="353">
          <cell r="I353" t="str">
            <v>NF2105</v>
          </cell>
          <cell r="J353">
            <v>281400</v>
          </cell>
        </row>
        <row r="354">
          <cell r="I354" t="str">
            <v>NF2088</v>
          </cell>
          <cell r="J354">
            <v>281400</v>
          </cell>
        </row>
        <row r="355">
          <cell r="I355" t="str">
            <v>NF2108</v>
          </cell>
          <cell r="J355">
            <v>329700</v>
          </cell>
        </row>
        <row r="356">
          <cell r="I356" t="str">
            <v>NF0060X</v>
          </cell>
          <cell r="J356">
            <v>114500</v>
          </cell>
        </row>
        <row r="357">
          <cell r="I357" t="str">
            <v>NF0080X</v>
          </cell>
          <cell r="J357">
            <v>128100</v>
          </cell>
        </row>
        <row r="358">
          <cell r="I358" t="str">
            <v>NF0100X</v>
          </cell>
          <cell r="J358">
            <v>138600</v>
          </cell>
        </row>
        <row r="359">
          <cell r="I359" t="str">
            <v>NF0120X</v>
          </cell>
          <cell r="J359">
            <v>150200</v>
          </cell>
        </row>
        <row r="360">
          <cell r="I360" t="str">
            <v>NA0001</v>
          </cell>
          <cell r="J360">
            <v>1600</v>
          </cell>
        </row>
        <row r="361">
          <cell r="I361" t="str">
            <v>NA0006</v>
          </cell>
          <cell r="J361">
            <v>11300</v>
          </cell>
        </row>
        <row r="362">
          <cell r="I362" t="str">
            <v>NA0008</v>
          </cell>
          <cell r="J362">
            <v>14500</v>
          </cell>
        </row>
        <row r="363">
          <cell r="I363" t="str">
            <v>NA0010</v>
          </cell>
          <cell r="J363">
            <v>17700</v>
          </cell>
        </row>
        <row r="364">
          <cell r="I364" t="str">
            <v>NA0012</v>
          </cell>
          <cell r="J364">
            <v>21000</v>
          </cell>
        </row>
        <row r="365">
          <cell r="I365" t="str">
            <v>NA0014</v>
          </cell>
          <cell r="J365">
            <v>24300</v>
          </cell>
        </row>
        <row r="366">
          <cell r="I366" t="str">
            <v>NA0016</v>
          </cell>
          <cell r="J366">
            <v>27500</v>
          </cell>
        </row>
        <row r="367">
          <cell r="I367" t="str">
            <v>NA0101</v>
          </cell>
          <cell r="J367">
            <v>14500</v>
          </cell>
        </row>
        <row r="368">
          <cell r="I368" t="str">
            <v>NA0102</v>
          </cell>
          <cell r="J368">
            <v>27500</v>
          </cell>
        </row>
        <row r="369">
          <cell r="I369" t="str">
            <v>NA0103</v>
          </cell>
          <cell r="J369">
            <v>16200</v>
          </cell>
        </row>
        <row r="370">
          <cell r="I370" t="str">
            <v>NA0104</v>
          </cell>
          <cell r="J370">
            <v>50100</v>
          </cell>
        </row>
        <row r="371">
          <cell r="I371" t="str">
            <v>NA0105</v>
          </cell>
          <cell r="J371">
            <v>14500</v>
          </cell>
        </row>
        <row r="372">
          <cell r="I372" t="str">
            <v>NA0106</v>
          </cell>
          <cell r="J372">
            <v>11300</v>
          </cell>
        </row>
        <row r="373">
          <cell r="I373" t="str">
            <v>NA0107</v>
          </cell>
          <cell r="J373">
            <v>11300</v>
          </cell>
        </row>
        <row r="374">
          <cell r="I374" t="str">
            <v>NF8001</v>
          </cell>
          <cell r="J374">
            <v>25700</v>
          </cell>
        </row>
        <row r="375">
          <cell r="I375" t="str">
            <v>NF8002</v>
          </cell>
          <cell r="J375">
            <v>3300</v>
          </cell>
        </row>
        <row r="376">
          <cell r="I376" t="str">
            <v>NF5109</v>
          </cell>
          <cell r="J376">
            <v>14700</v>
          </cell>
        </row>
        <row r="377">
          <cell r="I377" t="str">
            <v>NF5110</v>
          </cell>
          <cell r="J377">
            <v>16300</v>
          </cell>
        </row>
        <row r="378">
          <cell r="I378" t="str">
            <v>NF5112</v>
          </cell>
          <cell r="J378">
            <v>16300</v>
          </cell>
        </row>
        <row r="379">
          <cell r="I379" t="str">
            <v>NF5115</v>
          </cell>
          <cell r="J379">
            <v>21000</v>
          </cell>
        </row>
        <row r="380">
          <cell r="I380" t="str">
            <v>NF5118</v>
          </cell>
          <cell r="J380">
            <v>24200</v>
          </cell>
        </row>
        <row r="381">
          <cell r="I381" t="str">
            <v>NF5209</v>
          </cell>
          <cell r="J381">
            <v>17900</v>
          </cell>
        </row>
        <row r="382">
          <cell r="I382" t="str">
            <v>NF5210</v>
          </cell>
          <cell r="J382">
            <v>21000</v>
          </cell>
        </row>
        <row r="383">
          <cell r="I383" t="str">
            <v>NF5212</v>
          </cell>
          <cell r="J383">
            <v>21000</v>
          </cell>
        </row>
        <row r="384">
          <cell r="I384" t="str">
            <v>NF5215</v>
          </cell>
          <cell r="J384">
            <v>24200</v>
          </cell>
        </row>
        <row r="385">
          <cell r="I385" t="str">
            <v>NF5218</v>
          </cell>
          <cell r="J385">
            <v>27300</v>
          </cell>
        </row>
        <row r="386">
          <cell r="I386" t="str">
            <v>NF5309</v>
          </cell>
          <cell r="J386">
            <v>14700</v>
          </cell>
        </row>
        <row r="387">
          <cell r="I387" t="str">
            <v>NF5310</v>
          </cell>
          <cell r="J387">
            <v>16300</v>
          </cell>
        </row>
        <row r="388">
          <cell r="I388" t="str">
            <v>NF5312</v>
          </cell>
          <cell r="J388">
            <v>16300</v>
          </cell>
        </row>
        <row r="389">
          <cell r="I389" t="str">
            <v>NF5315</v>
          </cell>
          <cell r="J389">
            <v>21000</v>
          </cell>
        </row>
        <row r="390">
          <cell r="I390" t="str">
            <v>NF5318</v>
          </cell>
          <cell r="J390">
            <v>24200</v>
          </cell>
        </row>
        <row r="391">
          <cell r="I391" t="str">
            <v>NF5409</v>
          </cell>
          <cell r="J391">
            <v>14700</v>
          </cell>
        </row>
        <row r="392">
          <cell r="I392" t="str">
            <v>NF5410</v>
          </cell>
          <cell r="J392">
            <v>16300</v>
          </cell>
        </row>
        <row r="393">
          <cell r="I393" t="str">
            <v>NF5412</v>
          </cell>
          <cell r="J393">
            <v>16300</v>
          </cell>
        </row>
        <row r="394">
          <cell r="I394" t="str">
            <v>NF5415</v>
          </cell>
          <cell r="J394">
            <v>21000</v>
          </cell>
        </row>
        <row r="395">
          <cell r="I395" t="str">
            <v>NF5418</v>
          </cell>
          <cell r="J395">
            <v>24200</v>
          </cell>
        </row>
        <row r="396">
          <cell r="I396" t="str">
            <v>NF5500</v>
          </cell>
          <cell r="J396">
            <v>11600</v>
          </cell>
        </row>
        <row r="397">
          <cell r="I397" t="str">
            <v>NF5600</v>
          </cell>
          <cell r="J397">
            <v>11600</v>
          </cell>
        </row>
        <row r="398">
          <cell r="I398" t="str">
            <v>NF6009</v>
          </cell>
          <cell r="J398">
            <v>3200</v>
          </cell>
        </row>
        <row r="399">
          <cell r="I399" t="str">
            <v>NF6010</v>
          </cell>
          <cell r="J399">
            <v>3200</v>
          </cell>
        </row>
        <row r="400">
          <cell r="I400" t="str">
            <v>NF6012</v>
          </cell>
          <cell r="J400">
            <v>3200</v>
          </cell>
        </row>
        <row r="401">
          <cell r="I401" t="str">
            <v>NF6015</v>
          </cell>
          <cell r="J401">
            <v>4700</v>
          </cell>
        </row>
        <row r="402">
          <cell r="I402" t="str">
            <v>NF6018</v>
          </cell>
          <cell r="J402">
            <v>4700</v>
          </cell>
        </row>
        <row r="403">
          <cell r="I403" t="str">
            <v>NF6103</v>
          </cell>
          <cell r="J403">
            <v>1600</v>
          </cell>
        </row>
        <row r="404">
          <cell r="I404" t="str">
            <v>NF6106</v>
          </cell>
          <cell r="J404">
            <v>1600</v>
          </cell>
        </row>
        <row r="405">
          <cell r="I405" t="str">
            <v>NF6109</v>
          </cell>
          <cell r="J405">
            <v>3200</v>
          </cell>
        </row>
        <row r="406">
          <cell r="I406" t="str">
            <v>NF6303</v>
          </cell>
          <cell r="J406">
            <v>9500</v>
          </cell>
        </row>
        <row r="407">
          <cell r="I407" t="str">
            <v>NF6306</v>
          </cell>
          <cell r="J407">
            <v>11600</v>
          </cell>
        </row>
        <row r="408">
          <cell r="I408" t="str">
            <v>NF6309</v>
          </cell>
          <cell r="J408">
            <v>13100</v>
          </cell>
        </row>
        <row r="409">
          <cell r="I409" t="str">
            <v>NF6403</v>
          </cell>
          <cell r="J409">
            <v>9500</v>
          </cell>
        </row>
        <row r="410">
          <cell r="I410" t="str">
            <v>NF6406</v>
          </cell>
          <cell r="J410">
            <v>11600</v>
          </cell>
        </row>
        <row r="411">
          <cell r="I411" t="str">
            <v>NF6409</v>
          </cell>
          <cell r="J411">
            <v>12600</v>
          </cell>
        </row>
        <row r="412">
          <cell r="I412" t="str">
            <v>NT8001</v>
          </cell>
          <cell r="J412">
            <v>17900</v>
          </cell>
        </row>
        <row r="413">
          <cell r="I413" t="str">
            <v>NT0006</v>
          </cell>
          <cell r="J413">
            <v>66200</v>
          </cell>
        </row>
        <row r="414">
          <cell r="I414" t="str">
            <v>NT0008</v>
          </cell>
          <cell r="J414">
            <v>74600</v>
          </cell>
        </row>
        <row r="415">
          <cell r="I415" t="str">
            <v>NT0010</v>
          </cell>
          <cell r="J415">
            <v>87200</v>
          </cell>
        </row>
        <row r="416">
          <cell r="I416" t="str">
            <v>NT0012</v>
          </cell>
          <cell r="J416">
            <v>92400</v>
          </cell>
        </row>
        <row r="417">
          <cell r="I417" t="str">
            <v>NT0016</v>
          </cell>
          <cell r="J417">
            <v>123900</v>
          </cell>
        </row>
        <row r="418">
          <cell r="I418" t="str">
            <v>NT0018</v>
          </cell>
          <cell r="J418">
            <v>140700</v>
          </cell>
        </row>
        <row r="419">
          <cell r="I419" t="str">
            <v>NT0106</v>
          </cell>
          <cell r="J419">
            <v>54600</v>
          </cell>
        </row>
        <row r="420">
          <cell r="I420" t="str">
            <v>NT0108</v>
          </cell>
          <cell r="J420">
            <v>63000</v>
          </cell>
        </row>
        <row r="421">
          <cell r="I421" t="str">
            <v>NT0110</v>
          </cell>
          <cell r="J421">
            <v>72500</v>
          </cell>
        </row>
        <row r="422">
          <cell r="I422" t="str">
            <v>NT0112</v>
          </cell>
          <cell r="J422">
            <v>75600</v>
          </cell>
        </row>
        <row r="423">
          <cell r="I423" t="str">
            <v>NT0116</v>
          </cell>
          <cell r="J423">
            <v>102900</v>
          </cell>
        </row>
        <row r="424">
          <cell r="I424" t="str">
            <v>NT0118</v>
          </cell>
          <cell r="J424">
            <v>116600</v>
          </cell>
        </row>
        <row r="425">
          <cell r="I425" t="str">
            <v>NT0100</v>
          </cell>
          <cell r="J425">
            <v>63000</v>
          </cell>
        </row>
        <row r="426">
          <cell r="I426" t="str">
            <v>NT0000</v>
          </cell>
          <cell r="J426">
            <v>72500</v>
          </cell>
        </row>
        <row r="427">
          <cell r="I427" t="str">
            <v>NT2004</v>
          </cell>
          <cell r="J427">
            <v>39900</v>
          </cell>
        </row>
        <row r="428">
          <cell r="I428" t="str">
            <v>NT2006</v>
          </cell>
          <cell r="J428">
            <v>45200</v>
          </cell>
        </row>
        <row r="429">
          <cell r="I429" t="str">
            <v>NT2008</v>
          </cell>
          <cell r="J429">
            <v>53600</v>
          </cell>
        </row>
        <row r="430">
          <cell r="I430" t="str">
            <v>NT2010</v>
          </cell>
          <cell r="J430">
            <v>63000</v>
          </cell>
        </row>
        <row r="431">
          <cell r="I431" t="str">
            <v>NT2012</v>
          </cell>
          <cell r="J431">
            <v>66200</v>
          </cell>
        </row>
        <row r="432">
          <cell r="I432" t="str">
            <v>NT2014</v>
          </cell>
          <cell r="J432">
            <v>81900</v>
          </cell>
        </row>
        <row r="433">
          <cell r="I433" t="str">
            <v>NT2016</v>
          </cell>
          <cell r="J433">
            <v>92400</v>
          </cell>
        </row>
        <row r="434">
          <cell r="I434" t="str">
            <v>NT2018</v>
          </cell>
          <cell r="J434">
            <v>95600</v>
          </cell>
        </row>
        <row r="435">
          <cell r="I435" t="str">
            <v>NT2122</v>
          </cell>
          <cell r="J435">
            <v>26300</v>
          </cell>
        </row>
        <row r="436">
          <cell r="I436" t="str">
            <v>NT2206</v>
          </cell>
          <cell r="J436">
            <v>53600</v>
          </cell>
        </row>
        <row r="437">
          <cell r="I437" t="str">
            <v>NT2208</v>
          </cell>
          <cell r="J437">
            <v>59900</v>
          </cell>
        </row>
        <row r="438">
          <cell r="I438" t="str">
            <v>NT2210</v>
          </cell>
          <cell r="J438">
            <v>66200</v>
          </cell>
        </row>
        <row r="439">
          <cell r="I439" t="str">
            <v>NT2212</v>
          </cell>
          <cell r="J439">
            <v>75600</v>
          </cell>
        </row>
        <row r="440">
          <cell r="I440" t="str">
            <v>NT2308</v>
          </cell>
          <cell r="J440">
            <v>45200</v>
          </cell>
        </row>
        <row r="441">
          <cell r="I441" t="str">
            <v>NT912</v>
          </cell>
          <cell r="J441">
            <v>84000</v>
          </cell>
        </row>
        <row r="442">
          <cell r="I442" t="str">
            <v>NT916</v>
          </cell>
          <cell r="J442">
            <v>129200</v>
          </cell>
        </row>
        <row r="443">
          <cell r="I443" t="str">
            <v>NT918</v>
          </cell>
          <cell r="J443">
            <v>153300</v>
          </cell>
        </row>
        <row r="444">
          <cell r="I444" t="str">
            <v>NT966</v>
          </cell>
          <cell r="J444">
            <v>112400</v>
          </cell>
        </row>
        <row r="445">
          <cell r="I445" t="str">
            <v>NT988</v>
          </cell>
          <cell r="J445">
            <v>143900</v>
          </cell>
        </row>
        <row r="446">
          <cell r="I446" t="str">
            <v>NT5566</v>
          </cell>
          <cell r="J446">
            <v>119700</v>
          </cell>
        </row>
        <row r="447">
          <cell r="I447" t="str">
            <v>NT5586R</v>
          </cell>
          <cell r="J447">
            <v>137600</v>
          </cell>
        </row>
        <row r="448">
          <cell r="I448" t="str">
            <v>NT5586L</v>
          </cell>
          <cell r="J448">
            <v>137600</v>
          </cell>
        </row>
        <row r="449">
          <cell r="I449" t="str">
            <v>NT5588</v>
          </cell>
          <cell r="J449">
            <v>144900</v>
          </cell>
        </row>
        <row r="450">
          <cell r="I450" t="str">
            <v>NT5806R</v>
          </cell>
          <cell r="J450">
            <v>80900</v>
          </cell>
        </row>
        <row r="451">
          <cell r="I451" t="str">
            <v>NT5806L</v>
          </cell>
          <cell r="J451">
            <v>80900</v>
          </cell>
        </row>
        <row r="452">
          <cell r="I452" t="str">
            <v>NT5266</v>
          </cell>
          <cell r="J452">
            <v>150200</v>
          </cell>
        </row>
        <row r="453">
          <cell r="I453" t="str">
            <v>NT5288</v>
          </cell>
          <cell r="J453">
            <v>155400</v>
          </cell>
        </row>
        <row r="454">
          <cell r="I454" t="str">
            <v>NT3006</v>
          </cell>
          <cell r="J454">
            <v>30500</v>
          </cell>
        </row>
        <row r="455">
          <cell r="I455" t="str">
            <v>NT3008</v>
          </cell>
          <cell r="J455">
            <v>35700</v>
          </cell>
        </row>
        <row r="456">
          <cell r="I456" t="str">
            <v>NT3010</v>
          </cell>
          <cell r="J456">
            <v>39900</v>
          </cell>
        </row>
        <row r="457">
          <cell r="I457" t="str">
            <v>NT3012</v>
          </cell>
          <cell r="J457">
            <v>45200</v>
          </cell>
        </row>
        <row r="458">
          <cell r="I458" t="str">
            <v>NT3306</v>
          </cell>
          <cell r="J458">
            <v>90300</v>
          </cell>
        </row>
        <row r="459">
          <cell r="I459" t="str">
            <v>NT3308</v>
          </cell>
          <cell r="J459">
            <v>99800</v>
          </cell>
        </row>
        <row r="460">
          <cell r="I460" t="str">
            <v>NT3310</v>
          </cell>
          <cell r="J460">
            <v>119700</v>
          </cell>
        </row>
        <row r="461">
          <cell r="I461" t="str">
            <v>NT3312</v>
          </cell>
          <cell r="J461">
            <v>161700</v>
          </cell>
        </row>
        <row r="462">
          <cell r="I462" t="str">
            <v>NA0206</v>
          </cell>
          <cell r="J462">
            <v>6500</v>
          </cell>
        </row>
        <row r="463">
          <cell r="I463" t="str">
            <v>NA0208</v>
          </cell>
          <cell r="J463">
            <v>6500</v>
          </cell>
        </row>
        <row r="464">
          <cell r="I464" t="str">
            <v>NA0210</v>
          </cell>
          <cell r="J464">
            <v>8100</v>
          </cell>
        </row>
        <row r="465">
          <cell r="I465" t="str">
            <v>NA0212</v>
          </cell>
          <cell r="J465">
            <v>8100</v>
          </cell>
        </row>
        <row r="466">
          <cell r="I466" t="str">
            <v>NA0300</v>
          </cell>
          <cell r="J466">
            <v>4800</v>
          </cell>
        </row>
        <row r="467">
          <cell r="I467" t="str">
            <v>NA0400</v>
          </cell>
          <cell r="J467">
            <v>1300</v>
          </cell>
        </row>
        <row r="468">
          <cell r="I468" t="str">
            <v>CH0001</v>
          </cell>
          <cell r="J468">
            <v>39900</v>
          </cell>
        </row>
        <row r="469">
          <cell r="I469" t="str">
            <v>CH0002</v>
          </cell>
          <cell r="J469">
            <v>75600</v>
          </cell>
        </row>
        <row r="470">
          <cell r="I470" t="str">
            <v>CH0003</v>
          </cell>
          <cell r="J470">
            <v>65100</v>
          </cell>
        </row>
        <row r="471">
          <cell r="I471" t="str">
            <v>CH0004</v>
          </cell>
          <cell r="J471">
            <v>80900</v>
          </cell>
        </row>
        <row r="472">
          <cell r="I472" t="str">
            <v>CH0005</v>
          </cell>
          <cell r="J472">
            <v>158600</v>
          </cell>
        </row>
        <row r="473">
          <cell r="I473" t="str">
            <v>CH0005R</v>
          </cell>
          <cell r="J473">
            <v>13700</v>
          </cell>
        </row>
        <row r="474">
          <cell r="I474" t="str">
            <v>CH0005T</v>
          </cell>
          <cell r="J474">
            <v>34700</v>
          </cell>
        </row>
        <row r="475">
          <cell r="I475" t="str">
            <v>CH0007</v>
          </cell>
          <cell r="J475">
            <v>94500</v>
          </cell>
        </row>
        <row r="476">
          <cell r="I476" t="str">
            <v>CH0007천</v>
          </cell>
          <cell r="J476">
            <v>113400</v>
          </cell>
        </row>
        <row r="477">
          <cell r="I477" t="str">
            <v>CH0007B</v>
          </cell>
          <cell r="J477">
            <v>55700</v>
          </cell>
        </row>
        <row r="478">
          <cell r="I478" t="str">
            <v>CH0007B천</v>
          </cell>
          <cell r="J478">
            <v>75600</v>
          </cell>
        </row>
        <row r="479">
          <cell r="I479" t="str">
            <v>CH0007T</v>
          </cell>
          <cell r="J479">
            <v>27300</v>
          </cell>
        </row>
        <row r="480">
          <cell r="I480" t="str">
            <v>CH0007A</v>
          </cell>
          <cell r="J480">
            <v>10700</v>
          </cell>
        </row>
        <row r="481">
          <cell r="I481" t="str">
            <v>CH0007S</v>
          </cell>
          <cell r="J481">
            <v>27300</v>
          </cell>
        </row>
        <row r="482">
          <cell r="I482" t="str">
            <v>CH0007C</v>
          </cell>
          <cell r="J482">
            <v>26800</v>
          </cell>
        </row>
        <row r="483">
          <cell r="I483" t="str">
            <v>CH0007N</v>
          </cell>
          <cell r="J483">
            <v>500</v>
          </cell>
        </row>
        <row r="484">
          <cell r="I484" t="str">
            <v>CH0100</v>
          </cell>
          <cell r="J484">
            <v>602700</v>
          </cell>
        </row>
        <row r="485">
          <cell r="I485" t="str">
            <v>CH0101</v>
          </cell>
          <cell r="J485">
            <v>383300</v>
          </cell>
        </row>
        <row r="486">
          <cell r="I486" t="str">
            <v>CH0111</v>
          </cell>
          <cell r="J486">
            <v>254100</v>
          </cell>
        </row>
        <row r="487">
          <cell r="I487" t="str">
            <v>CH0200</v>
          </cell>
          <cell r="J487">
            <v>326600</v>
          </cell>
        </row>
        <row r="488">
          <cell r="I488" t="str">
            <v>CH0201</v>
          </cell>
          <cell r="J488">
            <v>302400</v>
          </cell>
        </row>
        <row r="489">
          <cell r="I489" t="str">
            <v>CH0211</v>
          </cell>
          <cell r="J489">
            <v>246800</v>
          </cell>
        </row>
        <row r="490">
          <cell r="I490" t="str">
            <v>CH0300</v>
          </cell>
          <cell r="J490">
            <v>153300</v>
          </cell>
        </row>
        <row r="491">
          <cell r="I491" t="str">
            <v>CH0303</v>
          </cell>
          <cell r="J491">
            <v>152300</v>
          </cell>
        </row>
        <row r="492">
          <cell r="I492" t="str">
            <v>CH0301</v>
          </cell>
          <cell r="J492">
            <v>135500</v>
          </cell>
        </row>
        <row r="493">
          <cell r="I493" t="str">
            <v>CH0302</v>
          </cell>
          <cell r="J493">
            <v>117600</v>
          </cell>
        </row>
        <row r="494">
          <cell r="I494" t="str">
            <v>CH0311</v>
          </cell>
          <cell r="J494">
            <v>98700</v>
          </cell>
        </row>
        <row r="495">
          <cell r="I495" t="str">
            <v>CH0300B</v>
          </cell>
          <cell r="J495">
            <v>170100</v>
          </cell>
        </row>
        <row r="496">
          <cell r="I496" t="str">
            <v>CH0301B</v>
          </cell>
          <cell r="J496">
            <v>143900</v>
          </cell>
        </row>
        <row r="497">
          <cell r="I497" t="str">
            <v>CH0311B</v>
          </cell>
          <cell r="J497">
            <v>119700</v>
          </cell>
        </row>
        <row r="498">
          <cell r="I498" t="str">
            <v>CH0332</v>
          </cell>
          <cell r="J498">
            <v>185900</v>
          </cell>
        </row>
        <row r="499">
          <cell r="I499" t="str">
            <v>CH0333</v>
          </cell>
          <cell r="J499">
            <v>257300</v>
          </cell>
        </row>
        <row r="500">
          <cell r="I500" t="str">
            <v>CH0332S</v>
          </cell>
          <cell r="J500">
            <v>210000</v>
          </cell>
        </row>
        <row r="501">
          <cell r="I501" t="str">
            <v>CH0032</v>
          </cell>
          <cell r="J501">
            <v>98100</v>
          </cell>
        </row>
        <row r="502">
          <cell r="I502" t="str">
            <v>CH0033</v>
          </cell>
          <cell r="J502">
            <v>126000</v>
          </cell>
        </row>
        <row r="503">
          <cell r="I503" t="str">
            <v>CH0032S</v>
          </cell>
          <cell r="J503">
            <v>120800</v>
          </cell>
        </row>
        <row r="504">
          <cell r="I504" t="str">
            <v>CH0342</v>
          </cell>
          <cell r="J504">
            <v>120800</v>
          </cell>
        </row>
        <row r="505">
          <cell r="I505" t="str">
            <v>CH0342S</v>
          </cell>
          <cell r="J505">
            <v>147000</v>
          </cell>
        </row>
        <row r="506">
          <cell r="I506" t="str">
            <v>CH0343</v>
          </cell>
          <cell r="J506">
            <v>159600</v>
          </cell>
        </row>
        <row r="507">
          <cell r="I507" t="str">
            <v>CH0401</v>
          </cell>
          <cell r="J507">
            <v>219500</v>
          </cell>
        </row>
        <row r="508">
          <cell r="I508" t="str">
            <v>CH0402</v>
          </cell>
          <cell r="J508">
            <v>189000</v>
          </cell>
        </row>
        <row r="509">
          <cell r="I509" t="str">
            <v>CH0411</v>
          </cell>
          <cell r="J509">
            <v>135500</v>
          </cell>
        </row>
        <row r="510">
          <cell r="I510" t="str">
            <v>CH0491</v>
          </cell>
          <cell r="J510">
            <v>23100</v>
          </cell>
        </row>
        <row r="511">
          <cell r="I511" t="str">
            <v>CH0500</v>
          </cell>
          <cell r="J511">
            <v>170100</v>
          </cell>
        </row>
        <row r="512">
          <cell r="I512" t="str">
            <v>CH0501</v>
          </cell>
          <cell r="J512">
            <v>159600</v>
          </cell>
        </row>
        <row r="513">
          <cell r="I513" t="str">
            <v>CH0502</v>
          </cell>
          <cell r="J513">
            <v>150200</v>
          </cell>
        </row>
        <row r="514">
          <cell r="I514" t="str">
            <v>CH0511</v>
          </cell>
          <cell r="J514">
            <v>107100</v>
          </cell>
        </row>
        <row r="515">
          <cell r="I515" t="str">
            <v>CH0600</v>
          </cell>
          <cell r="J515">
            <v>221600</v>
          </cell>
        </row>
        <row r="516">
          <cell r="I516" t="str">
            <v>CH0601</v>
          </cell>
          <cell r="J516">
            <v>201600</v>
          </cell>
        </row>
        <row r="517">
          <cell r="I517" t="str">
            <v>CH0602</v>
          </cell>
          <cell r="J517">
            <v>177500</v>
          </cell>
        </row>
        <row r="518">
          <cell r="I518" t="str">
            <v>CH0611</v>
          </cell>
          <cell r="J518">
            <v>159600</v>
          </cell>
        </row>
        <row r="519">
          <cell r="I519" t="str">
            <v>CH0701</v>
          </cell>
          <cell r="J519">
            <v>120800</v>
          </cell>
        </row>
        <row r="520">
          <cell r="I520" t="str">
            <v>CH0702</v>
          </cell>
          <cell r="J520">
            <v>102900</v>
          </cell>
        </row>
        <row r="521">
          <cell r="I521" t="str">
            <v>CH0712</v>
          </cell>
          <cell r="J521">
            <v>78800</v>
          </cell>
        </row>
        <row r="522">
          <cell r="I522" t="str">
            <v>CH0801</v>
          </cell>
          <cell r="J522">
            <v>108200</v>
          </cell>
        </row>
        <row r="523">
          <cell r="I523" t="str">
            <v>CH0802</v>
          </cell>
          <cell r="J523">
            <v>90300</v>
          </cell>
        </row>
        <row r="524">
          <cell r="I524" t="str">
            <v>CH0812</v>
          </cell>
          <cell r="J524">
            <v>66200</v>
          </cell>
        </row>
        <row r="525">
          <cell r="I525" t="str">
            <v>CH0900</v>
          </cell>
          <cell r="J525">
            <v>798000</v>
          </cell>
        </row>
        <row r="526">
          <cell r="I526" t="str">
            <v>CH0901</v>
          </cell>
          <cell r="J526">
            <v>707700</v>
          </cell>
        </row>
        <row r="527">
          <cell r="I527" t="str">
            <v>CH0911</v>
          </cell>
          <cell r="J527">
            <v>614300</v>
          </cell>
        </row>
        <row r="528">
          <cell r="I528" t="str">
            <v>CH1000</v>
          </cell>
          <cell r="J528">
            <v>882000</v>
          </cell>
        </row>
        <row r="529">
          <cell r="I529" t="str">
            <v>CH1001</v>
          </cell>
          <cell r="J529">
            <v>764400</v>
          </cell>
        </row>
        <row r="530">
          <cell r="I530" t="str">
            <v>CH9000</v>
          </cell>
          <cell r="J530">
            <v>3011400</v>
          </cell>
        </row>
        <row r="531">
          <cell r="I531" t="str">
            <v>CH9901</v>
          </cell>
          <cell r="J531">
            <v>45200</v>
          </cell>
        </row>
        <row r="532">
          <cell r="I532" t="str">
            <v>CH9903</v>
          </cell>
          <cell r="J532">
            <v>45200</v>
          </cell>
        </row>
        <row r="533">
          <cell r="I533" t="str">
            <v>CH9905</v>
          </cell>
          <cell r="J533">
            <v>66200</v>
          </cell>
        </row>
        <row r="534">
          <cell r="I534" t="str">
            <v>CH0907</v>
          </cell>
          <cell r="J534">
            <v>102900</v>
          </cell>
        </row>
        <row r="535">
          <cell r="I535" t="str">
            <v>CH9917</v>
          </cell>
          <cell r="J535">
            <v>210000</v>
          </cell>
        </row>
        <row r="536">
          <cell r="I536" t="str">
            <v>CS0101</v>
          </cell>
          <cell r="J536">
            <v>219500</v>
          </cell>
        </row>
        <row r="537">
          <cell r="I537" t="str">
            <v>CS0103</v>
          </cell>
          <cell r="J537">
            <v>392700</v>
          </cell>
        </row>
        <row r="538">
          <cell r="I538" t="str">
            <v>CS0301</v>
          </cell>
          <cell r="J538">
            <v>258300</v>
          </cell>
        </row>
        <row r="539">
          <cell r="I539" t="str">
            <v>CS0303</v>
          </cell>
          <cell r="J539">
            <v>449400</v>
          </cell>
        </row>
        <row r="540">
          <cell r="I540" t="str">
            <v>CS401천연</v>
          </cell>
          <cell r="J540">
            <v>407400</v>
          </cell>
        </row>
        <row r="541">
          <cell r="I541" t="str">
            <v>CS401인조</v>
          </cell>
          <cell r="J541">
            <v>300300</v>
          </cell>
        </row>
        <row r="542">
          <cell r="I542" t="str">
            <v>CS0501</v>
          </cell>
          <cell r="J542">
            <v>197400</v>
          </cell>
        </row>
        <row r="543">
          <cell r="I543" t="str">
            <v>CS0503</v>
          </cell>
          <cell r="J543">
            <v>329700</v>
          </cell>
        </row>
        <row r="544">
          <cell r="I544" t="str">
            <v>CS0601</v>
          </cell>
          <cell r="J544">
            <v>246800</v>
          </cell>
        </row>
        <row r="545">
          <cell r="I545" t="str">
            <v>CS0603</v>
          </cell>
          <cell r="J545">
            <v>411600</v>
          </cell>
        </row>
        <row r="546">
          <cell r="I546" t="str">
            <v>CS0701</v>
          </cell>
          <cell r="J546">
            <v>305600</v>
          </cell>
        </row>
        <row r="547">
          <cell r="I547" t="str">
            <v>CS0703</v>
          </cell>
          <cell r="J547">
            <v>483000</v>
          </cell>
        </row>
        <row r="548">
          <cell r="I548" t="str">
            <v>CS0801천연</v>
          </cell>
          <cell r="J548">
            <v>909300</v>
          </cell>
        </row>
        <row r="549">
          <cell r="I549" t="str">
            <v>CS0803천연</v>
          </cell>
          <cell r="J549">
            <v>357000</v>
          </cell>
        </row>
        <row r="550">
          <cell r="I550" t="str">
            <v>CS0801인조</v>
          </cell>
          <cell r="J550">
            <v>1494200</v>
          </cell>
        </row>
        <row r="551">
          <cell r="I551" t="str">
            <v>CS0803인조</v>
          </cell>
          <cell r="J551">
            <v>576500</v>
          </cell>
        </row>
        <row r="552">
          <cell r="I552" t="str">
            <v>CS0901</v>
          </cell>
          <cell r="J552">
            <v>906200</v>
          </cell>
        </row>
        <row r="553">
          <cell r="I553" t="str">
            <v>CS0902</v>
          </cell>
          <cell r="J553">
            <v>1107800</v>
          </cell>
        </row>
        <row r="554">
          <cell r="I554" t="str">
            <v>CS0903</v>
          </cell>
          <cell r="J554">
            <v>1434300</v>
          </cell>
        </row>
        <row r="555">
          <cell r="I555" t="str">
            <v>CS1001</v>
          </cell>
          <cell r="J555">
            <v>945000</v>
          </cell>
        </row>
        <row r="556">
          <cell r="I556" t="str">
            <v>CS1002</v>
          </cell>
          <cell r="J556">
            <v>1211700</v>
          </cell>
        </row>
        <row r="557">
          <cell r="I557" t="str">
            <v>CS1003</v>
          </cell>
          <cell r="J557">
            <v>1530900</v>
          </cell>
        </row>
        <row r="558">
          <cell r="I558" t="str">
            <v>EL0104</v>
          </cell>
          <cell r="J558">
            <v>68300</v>
          </cell>
        </row>
        <row r="559">
          <cell r="I559" t="str">
            <v>EL0112</v>
          </cell>
          <cell r="J559">
            <v>98700</v>
          </cell>
        </row>
        <row r="560">
          <cell r="I560" t="str">
            <v>CL0204</v>
          </cell>
          <cell r="J560">
            <v>90300</v>
          </cell>
        </row>
        <row r="561">
          <cell r="I561" t="str">
            <v>CL0207</v>
          </cell>
          <cell r="J561">
            <v>86100</v>
          </cell>
        </row>
        <row r="562">
          <cell r="I562" t="str">
            <v>CL0212</v>
          </cell>
          <cell r="J562">
            <v>107100</v>
          </cell>
        </row>
        <row r="563">
          <cell r="I563" t="str">
            <v>CL034</v>
          </cell>
          <cell r="J563">
            <v>153300</v>
          </cell>
        </row>
        <row r="564">
          <cell r="I564" t="str">
            <v>CL031</v>
          </cell>
          <cell r="J564">
            <v>183800</v>
          </cell>
        </row>
        <row r="565">
          <cell r="I565" t="str">
            <v>CL046</v>
          </cell>
          <cell r="J565">
            <v>174300</v>
          </cell>
        </row>
        <row r="566">
          <cell r="I566" t="str">
            <v>CL044</v>
          </cell>
          <cell r="J566">
            <v>185900</v>
          </cell>
        </row>
        <row r="567">
          <cell r="I567" t="str">
            <v>CL041</v>
          </cell>
          <cell r="J567">
            <v>243600</v>
          </cell>
        </row>
        <row r="568">
          <cell r="I568" t="str">
            <v>CL056</v>
          </cell>
          <cell r="J568">
            <v>117600</v>
          </cell>
        </row>
        <row r="569">
          <cell r="I569" t="str">
            <v>CL054</v>
          </cell>
          <cell r="J569">
            <v>129200</v>
          </cell>
        </row>
        <row r="570">
          <cell r="I570" t="str">
            <v>CL051</v>
          </cell>
          <cell r="J570">
            <v>185900</v>
          </cell>
        </row>
        <row r="571">
          <cell r="I571" t="str">
            <v>PL0904</v>
          </cell>
          <cell r="J571">
            <v>245700</v>
          </cell>
        </row>
        <row r="572">
          <cell r="I572" t="str">
            <v>PL0908</v>
          </cell>
          <cell r="J572">
            <v>227900</v>
          </cell>
        </row>
        <row r="573">
          <cell r="I573" t="str">
            <v>PL0912</v>
          </cell>
          <cell r="J573">
            <v>261500</v>
          </cell>
        </row>
        <row r="574">
          <cell r="I574" t="str">
            <v>PL0914</v>
          </cell>
          <cell r="J574">
            <v>297200</v>
          </cell>
        </row>
        <row r="575">
          <cell r="I575" t="str">
            <v>AT0106</v>
          </cell>
          <cell r="J575">
            <v>54600</v>
          </cell>
        </row>
        <row r="576">
          <cell r="I576" t="str">
            <v>AT0108</v>
          </cell>
          <cell r="J576">
            <v>63000</v>
          </cell>
        </row>
        <row r="577">
          <cell r="I577" t="str">
            <v>AT0110</v>
          </cell>
          <cell r="J577">
            <v>72500</v>
          </cell>
        </row>
        <row r="578">
          <cell r="I578" t="str">
            <v>AT0112</v>
          </cell>
          <cell r="J578">
            <v>75600</v>
          </cell>
        </row>
        <row r="579">
          <cell r="I579" t="str">
            <v>AT0114</v>
          </cell>
          <cell r="J579">
            <v>87200</v>
          </cell>
        </row>
        <row r="580">
          <cell r="I580" t="str">
            <v>AT0116</v>
          </cell>
          <cell r="J580">
            <v>102900</v>
          </cell>
        </row>
        <row r="581">
          <cell r="I581" t="str">
            <v>AT0118</v>
          </cell>
          <cell r="J581">
            <v>116600</v>
          </cell>
        </row>
        <row r="582">
          <cell r="I582" t="str">
            <v>AT0006</v>
          </cell>
          <cell r="J582">
            <v>66200</v>
          </cell>
        </row>
        <row r="583">
          <cell r="I583" t="str">
            <v>AT0008</v>
          </cell>
          <cell r="J583">
            <v>74600</v>
          </cell>
        </row>
        <row r="584">
          <cell r="I584" t="str">
            <v>AT0010</v>
          </cell>
          <cell r="J584">
            <v>87200</v>
          </cell>
        </row>
        <row r="585">
          <cell r="I585" t="str">
            <v>AT0012</v>
          </cell>
          <cell r="J585">
            <v>92400</v>
          </cell>
        </row>
        <row r="586">
          <cell r="I586" t="str">
            <v>AT0014</v>
          </cell>
          <cell r="J586">
            <v>110300</v>
          </cell>
        </row>
        <row r="587">
          <cell r="I587" t="str">
            <v>AT0016</v>
          </cell>
          <cell r="J587">
            <v>123900</v>
          </cell>
        </row>
        <row r="588">
          <cell r="I588" t="str">
            <v>AT0018</v>
          </cell>
          <cell r="J588">
            <v>140700</v>
          </cell>
        </row>
        <row r="589">
          <cell r="I589" t="str">
            <v>AT0000R</v>
          </cell>
          <cell r="J589">
            <v>56700</v>
          </cell>
        </row>
        <row r="590">
          <cell r="I590" t="str">
            <v>AT0000L</v>
          </cell>
          <cell r="J590">
            <v>56700</v>
          </cell>
        </row>
        <row r="591">
          <cell r="I591" t="str">
            <v>AT0100R</v>
          </cell>
          <cell r="J591">
            <v>45200</v>
          </cell>
        </row>
        <row r="592">
          <cell r="I592" t="str">
            <v>AT0100L</v>
          </cell>
          <cell r="J592">
            <v>45200</v>
          </cell>
        </row>
        <row r="593">
          <cell r="I593" t="str">
            <v>AT5066</v>
          </cell>
          <cell r="J593">
            <v>128100</v>
          </cell>
        </row>
        <row r="594">
          <cell r="I594" t="str">
            <v>AT5086R</v>
          </cell>
          <cell r="J594">
            <v>144900</v>
          </cell>
        </row>
        <row r="595">
          <cell r="I595" t="str">
            <v>AT5086L</v>
          </cell>
          <cell r="J595">
            <v>144900</v>
          </cell>
        </row>
        <row r="596">
          <cell r="I596" t="str">
            <v>AT5088</v>
          </cell>
          <cell r="J596">
            <v>155400</v>
          </cell>
        </row>
        <row r="597">
          <cell r="I597" t="str">
            <v>AT5806R</v>
          </cell>
          <cell r="J597">
            <v>90300</v>
          </cell>
        </row>
        <row r="598">
          <cell r="I598" t="str">
            <v>AT5806L</v>
          </cell>
          <cell r="J598">
            <v>90300</v>
          </cell>
        </row>
        <row r="599">
          <cell r="I599" t="str">
            <v>AT5166</v>
          </cell>
          <cell r="J599">
            <v>110300</v>
          </cell>
        </row>
        <row r="600">
          <cell r="I600" t="str">
            <v>AT5186R</v>
          </cell>
          <cell r="J600">
            <v>128100</v>
          </cell>
        </row>
        <row r="601">
          <cell r="I601" t="str">
            <v>AT5186L</v>
          </cell>
          <cell r="J601">
            <v>128100</v>
          </cell>
        </row>
        <row r="602">
          <cell r="I602" t="str">
            <v>AT5188</v>
          </cell>
          <cell r="J602">
            <v>137600</v>
          </cell>
        </row>
        <row r="603">
          <cell r="I603" t="str">
            <v>AT5266</v>
          </cell>
          <cell r="J603">
            <v>161700</v>
          </cell>
        </row>
        <row r="604">
          <cell r="I604" t="str">
            <v>AT5288</v>
          </cell>
          <cell r="J604">
            <v>164900</v>
          </cell>
        </row>
        <row r="605">
          <cell r="I605" t="str">
            <v>AT912</v>
          </cell>
          <cell r="J605">
            <v>122900</v>
          </cell>
        </row>
        <row r="606">
          <cell r="I606" t="str">
            <v>AT914</v>
          </cell>
          <cell r="J606">
            <v>156500</v>
          </cell>
        </row>
        <row r="607">
          <cell r="I607" t="str">
            <v>AT916</v>
          </cell>
          <cell r="J607">
            <v>162800</v>
          </cell>
        </row>
        <row r="608">
          <cell r="I608" t="str">
            <v>AT918</v>
          </cell>
          <cell r="J608">
            <v>185900</v>
          </cell>
        </row>
        <row r="609">
          <cell r="I609" t="str">
            <v>AT988A</v>
          </cell>
          <cell r="J609">
            <v>176400</v>
          </cell>
        </row>
        <row r="610">
          <cell r="I610" t="str">
            <v>AT966A</v>
          </cell>
          <cell r="J610">
            <v>144900</v>
          </cell>
        </row>
        <row r="611">
          <cell r="I611" t="str">
            <v>AT988B</v>
          </cell>
          <cell r="J611">
            <v>198500</v>
          </cell>
        </row>
        <row r="612">
          <cell r="I612" t="str">
            <v>AT966B</v>
          </cell>
          <cell r="J612">
            <v>186900</v>
          </cell>
        </row>
        <row r="613">
          <cell r="I613" t="str">
            <v>AT914CR</v>
          </cell>
          <cell r="J613">
            <v>183800</v>
          </cell>
        </row>
        <row r="614">
          <cell r="I614" t="str">
            <v>AT914CL</v>
          </cell>
          <cell r="J614">
            <v>183800</v>
          </cell>
        </row>
        <row r="615">
          <cell r="I615" t="str">
            <v>AT916CR</v>
          </cell>
          <cell r="J615">
            <v>195300</v>
          </cell>
        </row>
        <row r="616">
          <cell r="I616" t="str">
            <v>AT916CL</v>
          </cell>
          <cell r="J616">
            <v>195300</v>
          </cell>
        </row>
        <row r="617">
          <cell r="I617" t="str">
            <v>AT966D</v>
          </cell>
          <cell r="J617">
            <v>203700</v>
          </cell>
        </row>
        <row r="618">
          <cell r="I618" t="str">
            <v>AT2004</v>
          </cell>
          <cell r="J618">
            <v>39900</v>
          </cell>
        </row>
        <row r="619">
          <cell r="I619" t="str">
            <v>AT2006</v>
          </cell>
          <cell r="J619">
            <v>45200</v>
          </cell>
        </row>
        <row r="620">
          <cell r="I620" t="str">
            <v>AT2008</v>
          </cell>
          <cell r="J620">
            <v>53600</v>
          </cell>
        </row>
        <row r="621">
          <cell r="I621" t="str">
            <v>AT2010</v>
          </cell>
          <cell r="J621">
            <v>63000</v>
          </cell>
        </row>
        <row r="622">
          <cell r="I622" t="str">
            <v>AT2012</v>
          </cell>
          <cell r="J622">
            <v>66200</v>
          </cell>
        </row>
        <row r="623">
          <cell r="I623" t="str">
            <v>AT2014</v>
          </cell>
          <cell r="J623">
            <v>81900</v>
          </cell>
        </row>
        <row r="624">
          <cell r="I624" t="str">
            <v>AT2016</v>
          </cell>
          <cell r="J624">
            <v>92400</v>
          </cell>
        </row>
        <row r="625">
          <cell r="I625" t="str">
            <v>AT2018</v>
          </cell>
          <cell r="J625">
            <v>95600</v>
          </cell>
        </row>
        <row r="626">
          <cell r="I626" t="str">
            <v>AT2122</v>
          </cell>
          <cell r="J626">
            <v>26300</v>
          </cell>
        </row>
        <row r="627">
          <cell r="I627" t="str">
            <v>AT2206</v>
          </cell>
          <cell r="J627">
            <v>53600</v>
          </cell>
        </row>
        <row r="628">
          <cell r="I628" t="str">
            <v>AT2208</v>
          </cell>
          <cell r="J628">
            <v>59900</v>
          </cell>
        </row>
        <row r="629">
          <cell r="I629" t="str">
            <v>AT2210</v>
          </cell>
          <cell r="J629">
            <v>66200</v>
          </cell>
        </row>
        <row r="630">
          <cell r="I630" t="str">
            <v>AT2212</v>
          </cell>
          <cell r="J630">
            <v>75600</v>
          </cell>
        </row>
        <row r="631">
          <cell r="I631" t="str">
            <v>AT2308</v>
          </cell>
          <cell r="J631">
            <v>45200</v>
          </cell>
        </row>
        <row r="632">
          <cell r="I632" t="str">
            <v>AA0006</v>
          </cell>
          <cell r="J632">
            <v>12600</v>
          </cell>
        </row>
        <row r="633">
          <cell r="I633" t="str">
            <v>AA0007</v>
          </cell>
          <cell r="J633">
            <v>14700</v>
          </cell>
        </row>
        <row r="634">
          <cell r="I634" t="str">
            <v>AA0008</v>
          </cell>
          <cell r="J634">
            <v>16200</v>
          </cell>
        </row>
        <row r="635">
          <cell r="I635" t="str">
            <v>AA0010</v>
          </cell>
          <cell r="J635">
            <v>20000</v>
          </cell>
        </row>
        <row r="636">
          <cell r="I636" t="str">
            <v>AA0012</v>
          </cell>
          <cell r="J636">
            <v>23400</v>
          </cell>
        </row>
        <row r="637">
          <cell r="I637" t="str">
            <v>AA0101</v>
          </cell>
          <cell r="J637">
            <v>5400</v>
          </cell>
        </row>
        <row r="638">
          <cell r="I638" t="str">
            <v>AA0102</v>
          </cell>
          <cell r="J638">
            <v>7600</v>
          </cell>
        </row>
        <row r="639">
          <cell r="I639" t="str">
            <v>AA0103</v>
          </cell>
          <cell r="J639">
            <v>9500</v>
          </cell>
        </row>
        <row r="640">
          <cell r="I640" t="str">
            <v>AA0104</v>
          </cell>
          <cell r="J640">
            <v>4200</v>
          </cell>
        </row>
        <row r="641">
          <cell r="I641" t="str">
            <v>AA0105</v>
          </cell>
          <cell r="J641">
            <v>6600</v>
          </cell>
        </row>
        <row r="642">
          <cell r="I642" t="str">
            <v>AA0106</v>
          </cell>
          <cell r="J642">
            <v>3400</v>
          </cell>
        </row>
        <row r="643">
          <cell r="I643" t="str">
            <v>AA1006</v>
          </cell>
          <cell r="J643">
            <v>9700</v>
          </cell>
        </row>
        <row r="644">
          <cell r="I644" t="str">
            <v>AA1007</v>
          </cell>
          <cell r="J644">
            <v>10800</v>
          </cell>
        </row>
        <row r="645">
          <cell r="I645" t="str">
            <v>AA1008</v>
          </cell>
          <cell r="J645">
            <v>12000</v>
          </cell>
        </row>
        <row r="646">
          <cell r="I646" t="str">
            <v>AA1010</v>
          </cell>
          <cell r="J646">
            <v>14400</v>
          </cell>
        </row>
        <row r="647">
          <cell r="I647" t="str">
            <v>AA1012</v>
          </cell>
          <cell r="J647">
            <v>16800</v>
          </cell>
        </row>
        <row r="648">
          <cell r="I648" t="str">
            <v>AA0901B</v>
          </cell>
          <cell r="J648">
            <v>82200</v>
          </cell>
        </row>
        <row r="649">
          <cell r="I649" t="str">
            <v>AA9901</v>
          </cell>
          <cell r="J649">
            <v>6000</v>
          </cell>
        </row>
        <row r="650">
          <cell r="I650" t="str">
            <v>AA0200</v>
          </cell>
          <cell r="J650">
            <v>1300</v>
          </cell>
        </row>
        <row r="651">
          <cell r="I651" t="str">
            <v>AF060</v>
          </cell>
          <cell r="J651">
            <v>143900</v>
          </cell>
        </row>
        <row r="652">
          <cell r="I652" t="str">
            <v>AF070</v>
          </cell>
          <cell r="J652">
            <v>157500</v>
          </cell>
        </row>
        <row r="653">
          <cell r="I653" t="str">
            <v>AF080</v>
          </cell>
          <cell r="J653">
            <v>167000</v>
          </cell>
        </row>
        <row r="654">
          <cell r="I654" t="str">
            <v>AF100</v>
          </cell>
          <cell r="J654">
            <v>184800</v>
          </cell>
        </row>
        <row r="655">
          <cell r="I655" t="str">
            <v>AF120</v>
          </cell>
          <cell r="J655">
            <v>204800</v>
          </cell>
        </row>
        <row r="656">
          <cell r="I656" t="str">
            <v>AF062</v>
          </cell>
          <cell r="J656">
            <v>170100</v>
          </cell>
        </row>
        <row r="657">
          <cell r="I657" t="str">
            <v>AF072</v>
          </cell>
          <cell r="J657">
            <v>184800</v>
          </cell>
        </row>
        <row r="658">
          <cell r="I658" t="str">
            <v>AF082</v>
          </cell>
          <cell r="J658">
            <v>198500</v>
          </cell>
        </row>
        <row r="659">
          <cell r="I659" t="str">
            <v>AF102</v>
          </cell>
          <cell r="J659">
            <v>220500</v>
          </cell>
        </row>
        <row r="660">
          <cell r="I660" t="str">
            <v>AF122</v>
          </cell>
          <cell r="J660">
            <v>244700</v>
          </cell>
        </row>
        <row r="661">
          <cell r="I661" t="str">
            <v>AF064</v>
          </cell>
          <cell r="J661">
            <v>195300</v>
          </cell>
        </row>
        <row r="662">
          <cell r="I662" t="str">
            <v>AF074</v>
          </cell>
          <cell r="J662">
            <v>214200</v>
          </cell>
        </row>
        <row r="663">
          <cell r="I663" t="str">
            <v>AF084</v>
          </cell>
          <cell r="J663">
            <v>228900</v>
          </cell>
        </row>
        <row r="664">
          <cell r="I664" t="str">
            <v>AF104</v>
          </cell>
          <cell r="J664">
            <v>256200</v>
          </cell>
        </row>
        <row r="665">
          <cell r="I665" t="str">
            <v>AF124</v>
          </cell>
          <cell r="J665">
            <v>285600</v>
          </cell>
        </row>
        <row r="666">
          <cell r="I666" t="str">
            <v>AF066</v>
          </cell>
          <cell r="J666">
            <v>221600</v>
          </cell>
        </row>
        <row r="667">
          <cell r="I667" t="str">
            <v>AF076</v>
          </cell>
          <cell r="J667">
            <v>241500</v>
          </cell>
        </row>
        <row r="668">
          <cell r="I668" t="str">
            <v>AF086</v>
          </cell>
          <cell r="J668">
            <v>260400</v>
          </cell>
        </row>
        <row r="669">
          <cell r="I669" t="str">
            <v>AF106</v>
          </cell>
          <cell r="J669">
            <v>291900</v>
          </cell>
        </row>
        <row r="670">
          <cell r="I670" t="str">
            <v>AF126</v>
          </cell>
          <cell r="J670">
            <v>325500</v>
          </cell>
        </row>
        <row r="671">
          <cell r="I671" t="str">
            <v>AF068</v>
          </cell>
          <cell r="J671">
            <v>246800</v>
          </cell>
        </row>
        <row r="672">
          <cell r="I672" t="str">
            <v>AF078</v>
          </cell>
          <cell r="J672">
            <v>270900</v>
          </cell>
        </row>
        <row r="673">
          <cell r="I673" t="str">
            <v>AF088</v>
          </cell>
          <cell r="J673">
            <v>290900</v>
          </cell>
        </row>
        <row r="674">
          <cell r="I674" t="str">
            <v>AF108</v>
          </cell>
          <cell r="J674">
            <v>327600</v>
          </cell>
        </row>
        <row r="675">
          <cell r="I675" t="str">
            <v>AF128</v>
          </cell>
          <cell r="J675">
            <v>366500</v>
          </cell>
        </row>
        <row r="676">
          <cell r="I676" t="str">
            <v>AF062H</v>
          </cell>
          <cell r="J676">
            <v>179600</v>
          </cell>
        </row>
        <row r="677">
          <cell r="I677" t="str">
            <v>AF072H</v>
          </cell>
          <cell r="J677">
            <v>196400</v>
          </cell>
        </row>
        <row r="678">
          <cell r="I678" t="str">
            <v>AF082H</v>
          </cell>
          <cell r="J678">
            <v>211100</v>
          </cell>
        </row>
        <row r="679">
          <cell r="I679" t="str">
            <v>AF102H</v>
          </cell>
          <cell r="J679">
            <v>236300</v>
          </cell>
        </row>
        <row r="680">
          <cell r="I680" t="str">
            <v>AF122H</v>
          </cell>
          <cell r="J680">
            <v>263600</v>
          </cell>
        </row>
        <row r="681">
          <cell r="I681" t="str">
            <v>AF064H</v>
          </cell>
          <cell r="J681">
            <v>211100</v>
          </cell>
        </row>
        <row r="682">
          <cell r="I682" t="str">
            <v>AF074H</v>
          </cell>
          <cell r="J682">
            <v>232100</v>
          </cell>
        </row>
        <row r="683">
          <cell r="I683" t="str">
            <v>AF084H</v>
          </cell>
          <cell r="J683">
            <v>248900</v>
          </cell>
        </row>
        <row r="684">
          <cell r="I684" t="str">
            <v>AF104H</v>
          </cell>
          <cell r="J684">
            <v>279300</v>
          </cell>
        </row>
        <row r="685">
          <cell r="I685" t="str">
            <v>AF124H</v>
          </cell>
          <cell r="J685">
            <v>315000</v>
          </cell>
        </row>
        <row r="686">
          <cell r="I686" t="str">
            <v>AF066H</v>
          </cell>
          <cell r="J686">
            <v>237300</v>
          </cell>
        </row>
        <row r="687">
          <cell r="I687" t="str">
            <v>AF076H</v>
          </cell>
          <cell r="J687">
            <v>259400</v>
          </cell>
        </row>
        <row r="688">
          <cell r="I688" t="str">
            <v>AF086H</v>
          </cell>
          <cell r="J688">
            <v>280400</v>
          </cell>
        </row>
        <row r="689">
          <cell r="I689" t="str">
            <v>AF106H</v>
          </cell>
          <cell r="J689">
            <v>315000</v>
          </cell>
        </row>
        <row r="690">
          <cell r="I690" t="str">
            <v>AF126H</v>
          </cell>
          <cell r="J690">
            <v>354900</v>
          </cell>
        </row>
        <row r="691">
          <cell r="I691" t="str">
            <v>AF068H</v>
          </cell>
          <cell r="J691">
            <v>262500</v>
          </cell>
        </row>
        <row r="692">
          <cell r="I692" t="str">
            <v>AF078H</v>
          </cell>
          <cell r="J692">
            <v>288800</v>
          </cell>
        </row>
        <row r="693">
          <cell r="I693" t="str">
            <v>AF088H</v>
          </cell>
          <cell r="J693">
            <v>310800</v>
          </cell>
        </row>
        <row r="694">
          <cell r="I694" t="str">
            <v>AF108H</v>
          </cell>
          <cell r="J694">
            <v>350700</v>
          </cell>
        </row>
        <row r="695">
          <cell r="I695" t="str">
            <v>AF128H</v>
          </cell>
          <cell r="J695">
            <v>395900</v>
          </cell>
        </row>
        <row r="696">
          <cell r="I696" t="str">
            <v>AF060G</v>
          </cell>
          <cell r="J696">
            <v>170100</v>
          </cell>
        </row>
        <row r="697">
          <cell r="I697" t="str">
            <v>AF070G</v>
          </cell>
          <cell r="J697">
            <v>183800</v>
          </cell>
        </row>
        <row r="698">
          <cell r="I698" t="str">
            <v>AF080G</v>
          </cell>
          <cell r="J698">
            <v>193200</v>
          </cell>
        </row>
        <row r="699">
          <cell r="I699" t="str">
            <v>AF100G</v>
          </cell>
          <cell r="J699">
            <v>214200</v>
          </cell>
        </row>
        <row r="700">
          <cell r="I700" t="str">
            <v>AF120G</v>
          </cell>
          <cell r="J700">
            <v>237300</v>
          </cell>
        </row>
        <row r="701">
          <cell r="I701" t="str">
            <v>AF062G</v>
          </cell>
          <cell r="J701">
            <v>205800</v>
          </cell>
        </row>
        <row r="702">
          <cell r="I702" t="str">
            <v>AF072G</v>
          </cell>
          <cell r="J702">
            <v>222600</v>
          </cell>
        </row>
        <row r="703">
          <cell r="I703" t="str">
            <v>AF082G</v>
          </cell>
          <cell r="J703">
            <v>237300</v>
          </cell>
        </row>
        <row r="704">
          <cell r="I704" t="str">
            <v>AF102G</v>
          </cell>
          <cell r="J704">
            <v>265700</v>
          </cell>
        </row>
        <row r="705">
          <cell r="I705" t="str">
            <v>AF122G</v>
          </cell>
          <cell r="J705">
            <v>296100</v>
          </cell>
        </row>
        <row r="706">
          <cell r="I706" t="str">
            <v>AF064G</v>
          </cell>
          <cell r="J706">
            <v>237300</v>
          </cell>
        </row>
        <row r="707">
          <cell r="I707" t="str">
            <v>AF074G</v>
          </cell>
          <cell r="J707">
            <v>258300</v>
          </cell>
        </row>
        <row r="708">
          <cell r="I708" t="str">
            <v>AF084G</v>
          </cell>
          <cell r="J708">
            <v>275100</v>
          </cell>
        </row>
        <row r="709">
          <cell r="I709" t="str">
            <v>AF104G</v>
          </cell>
          <cell r="J709">
            <v>308700</v>
          </cell>
        </row>
        <row r="710">
          <cell r="I710" t="str">
            <v>AF124G</v>
          </cell>
          <cell r="J710">
            <v>347600</v>
          </cell>
        </row>
        <row r="711">
          <cell r="I711" t="str">
            <v>AF066G</v>
          </cell>
          <cell r="J711">
            <v>273000</v>
          </cell>
        </row>
        <row r="712">
          <cell r="I712" t="str">
            <v>AF076G</v>
          </cell>
          <cell r="J712">
            <v>297200</v>
          </cell>
        </row>
        <row r="713">
          <cell r="I713" t="str">
            <v>AF086G</v>
          </cell>
          <cell r="J713">
            <v>319200</v>
          </cell>
        </row>
        <row r="714">
          <cell r="I714" t="str">
            <v>AF106G</v>
          </cell>
          <cell r="J714">
            <v>360200</v>
          </cell>
        </row>
        <row r="715">
          <cell r="I715" t="str">
            <v>AF126G</v>
          </cell>
          <cell r="J715">
            <v>406400</v>
          </cell>
        </row>
        <row r="716">
          <cell r="I716" t="str">
            <v>AF068G</v>
          </cell>
          <cell r="J716">
            <v>304500</v>
          </cell>
        </row>
        <row r="717">
          <cell r="I717" t="str">
            <v>AF078G</v>
          </cell>
          <cell r="J717">
            <v>332900</v>
          </cell>
        </row>
        <row r="718">
          <cell r="I718" t="str">
            <v>AF088G</v>
          </cell>
          <cell r="J718">
            <v>357000</v>
          </cell>
        </row>
        <row r="719">
          <cell r="I719" t="str">
            <v>AF108G</v>
          </cell>
          <cell r="J719">
            <v>403200</v>
          </cell>
        </row>
        <row r="720">
          <cell r="I720" t="str">
            <v>AF128G</v>
          </cell>
          <cell r="J720">
            <v>457800</v>
          </cell>
        </row>
        <row r="721">
          <cell r="I721" t="str">
            <v>AF0060</v>
          </cell>
          <cell r="J721">
            <v>74600</v>
          </cell>
        </row>
        <row r="722">
          <cell r="I722" t="str">
            <v>AF0070</v>
          </cell>
          <cell r="J722">
            <v>77700</v>
          </cell>
        </row>
        <row r="723">
          <cell r="I723" t="str">
            <v>AF0080</v>
          </cell>
          <cell r="J723">
            <v>78800</v>
          </cell>
        </row>
        <row r="724">
          <cell r="I724" t="str">
            <v>AF0100</v>
          </cell>
          <cell r="J724">
            <v>84000</v>
          </cell>
        </row>
        <row r="725">
          <cell r="I725" t="str">
            <v>AF0120</v>
          </cell>
          <cell r="J725">
            <v>89300</v>
          </cell>
        </row>
        <row r="726">
          <cell r="I726" t="str">
            <v>AF0062</v>
          </cell>
          <cell r="J726">
            <v>77700</v>
          </cell>
        </row>
        <row r="727">
          <cell r="I727" t="str">
            <v>AF0072</v>
          </cell>
          <cell r="J727">
            <v>80900</v>
          </cell>
        </row>
        <row r="728">
          <cell r="I728" t="str">
            <v>AF0082</v>
          </cell>
          <cell r="J728">
            <v>84000</v>
          </cell>
        </row>
        <row r="729">
          <cell r="I729" t="str">
            <v>AF0102</v>
          </cell>
          <cell r="J729">
            <v>90300</v>
          </cell>
        </row>
        <row r="730">
          <cell r="I730" t="str">
            <v>AF0122</v>
          </cell>
          <cell r="J730">
            <v>96600</v>
          </cell>
        </row>
        <row r="731">
          <cell r="I731" t="str">
            <v>AF0064S</v>
          </cell>
          <cell r="J731">
            <v>18900</v>
          </cell>
        </row>
        <row r="732">
          <cell r="I732" t="str">
            <v>AF0074S</v>
          </cell>
          <cell r="J732">
            <v>21000</v>
          </cell>
        </row>
        <row r="733">
          <cell r="I733" t="str">
            <v>AF0084S</v>
          </cell>
          <cell r="J733">
            <v>23100</v>
          </cell>
        </row>
        <row r="734">
          <cell r="I734" t="str">
            <v>AF0104S</v>
          </cell>
          <cell r="J734">
            <v>26300</v>
          </cell>
        </row>
        <row r="735">
          <cell r="I735" t="str">
            <v>AF0124S</v>
          </cell>
          <cell r="J735">
            <v>29400</v>
          </cell>
        </row>
        <row r="736">
          <cell r="I736" t="str">
            <v>AF5110</v>
          </cell>
          <cell r="J736">
            <v>25800</v>
          </cell>
        </row>
        <row r="737">
          <cell r="I737" t="str">
            <v>AF5112</v>
          </cell>
          <cell r="J737">
            <v>29100</v>
          </cell>
        </row>
        <row r="738">
          <cell r="I738" t="str">
            <v>AF5114</v>
          </cell>
          <cell r="J738">
            <v>32300</v>
          </cell>
        </row>
        <row r="739">
          <cell r="I739" t="str">
            <v>AF5116</v>
          </cell>
          <cell r="J739">
            <v>35500</v>
          </cell>
        </row>
        <row r="740">
          <cell r="I740" t="str">
            <v>AF5118</v>
          </cell>
          <cell r="J740">
            <v>38700</v>
          </cell>
        </row>
        <row r="741">
          <cell r="I741" t="str">
            <v>AF5120</v>
          </cell>
          <cell r="J741">
            <v>42000</v>
          </cell>
        </row>
        <row r="742">
          <cell r="I742" t="str">
            <v>AF5210</v>
          </cell>
          <cell r="J742">
            <v>30700</v>
          </cell>
        </row>
        <row r="743">
          <cell r="I743" t="str">
            <v>AF5212</v>
          </cell>
          <cell r="J743">
            <v>35500</v>
          </cell>
        </row>
        <row r="744">
          <cell r="I744" t="str">
            <v>AF5214</v>
          </cell>
          <cell r="J744">
            <v>40400</v>
          </cell>
        </row>
        <row r="745">
          <cell r="I745" t="str">
            <v>AF5216</v>
          </cell>
          <cell r="J745">
            <v>45300</v>
          </cell>
        </row>
        <row r="746">
          <cell r="I746" t="str">
            <v>AF5218</v>
          </cell>
          <cell r="J746">
            <v>50100</v>
          </cell>
        </row>
        <row r="747">
          <cell r="I747" t="str">
            <v>AF5220</v>
          </cell>
          <cell r="J747">
            <v>54900</v>
          </cell>
        </row>
        <row r="748">
          <cell r="I748" t="str">
            <v>AF5510</v>
          </cell>
          <cell r="J748">
            <v>29100</v>
          </cell>
        </row>
        <row r="749">
          <cell r="I749" t="str">
            <v>AF5512</v>
          </cell>
          <cell r="J749">
            <v>33900</v>
          </cell>
        </row>
        <row r="750">
          <cell r="I750" t="str">
            <v>AF5514</v>
          </cell>
          <cell r="J750">
            <v>38700</v>
          </cell>
        </row>
        <row r="751">
          <cell r="I751" t="str">
            <v>AF5516</v>
          </cell>
          <cell r="J751">
            <v>43600</v>
          </cell>
        </row>
        <row r="752">
          <cell r="I752" t="str">
            <v>AF5518</v>
          </cell>
          <cell r="J752">
            <v>48500</v>
          </cell>
        </row>
        <row r="753">
          <cell r="I753" t="str">
            <v>AF5520</v>
          </cell>
          <cell r="J753">
            <v>53300</v>
          </cell>
        </row>
        <row r="754">
          <cell r="I754" t="str">
            <v>AF5310</v>
          </cell>
          <cell r="J754">
            <v>24300</v>
          </cell>
        </row>
        <row r="755">
          <cell r="I755" t="str">
            <v>AF5312</v>
          </cell>
          <cell r="J755">
            <v>27500</v>
          </cell>
        </row>
        <row r="756">
          <cell r="I756" t="str">
            <v>AF5314</v>
          </cell>
          <cell r="J756">
            <v>30700</v>
          </cell>
        </row>
        <row r="757">
          <cell r="I757" t="str">
            <v>AF5316</v>
          </cell>
          <cell r="J757">
            <v>33900</v>
          </cell>
        </row>
        <row r="758">
          <cell r="I758" t="str">
            <v>AF5318</v>
          </cell>
          <cell r="J758">
            <v>37200</v>
          </cell>
        </row>
        <row r="759">
          <cell r="I759" t="str">
            <v>AF5320</v>
          </cell>
          <cell r="J759">
            <v>40400</v>
          </cell>
        </row>
        <row r="760">
          <cell r="I760" t="str">
            <v>AF5610</v>
          </cell>
          <cell r="J760">
            <v>22600</v>
          </cell>
        </row>
        <row r="761">
          <cell r="I761" t="str">
            <v>AF5612</v>
          </cell>
          <cell r="J761">
            <v>25800</v>
          </cell>
        </row>
        <row r="762">
          <cell r="I762" t="str">
            <v>AF5614</v>
          </cell>
          <cell r="J762">
            <v>29100</v>
          </cell>
        </row>
        <row r="763">
          <cell r="I763" t="str">
            <v>AF5616</v>
          </cell>
          <cell r="J763">
            <v>32300</v>
          </cell>
        </row>
        <row r="764">
          <cell r="I764" t="str">
            <v>AF5618</v>
          </cell>
          <cell r="J764">
            <v>35500</v>
          </cell>
        </row>
        <row r="765">
          <cell r="I765" t="str">
            <v>AF5620</v>
          </cell>
          <cell r="J765">
            <v>38700</v>
          </cell>
        </row>
        <row r="766">
          <cell r="I766" t="str">
            <v>AF6010</v>
          </cell>
          <cell r="J766">
            <v>9700</v>
          </cell>
        </row>
        <row r="767">
          <cell r="I767" t="str">
            <v>AF6012</v>
          </cell>
          <cell r="J767">
            <v>11300</v>
          </cell>
        </row>
        <row r="768">
          <cell r="I768" t="str">
            <v>AF6014</v>
          </cell>
          <cell r="J768">
            <v>12900</v>
          </cell>
        </row>
        <row r="769">
          <cell r="I769" t="str">
            <v>AF6016</v>
          </cell>
          <cell r="J769">
            <v>14500</v>
          </cell>
        </row>
        <row r="770">
          <cell r="I770" t="str">
            <v>AF6018</v>
          </cell>
          <cell r="J770">
            <v>16200</v>
          </cell>
        </row>
        <row r="771">
          <cell r="I771" t="str">
            <v>AF6020</v>
          </cell>
          <cell r="J771">
            <v>17700</v>
          </cell>
        </row>
        <row r="772">
          <cell r="I772" t="str">
            <v>AF6102</v>
          </cell>
          <cell r="J772">
            <v>3300</v>
          </cell>
        </row>
        <row r="773">
          <cell r="I773" t="str">
            <v>AF6104</v>
          </cell>
          <cell r="J773">
            <v>4800</v>
          </cell>
        </row>
        <row r="774">
          <cell r="I774" t="str">
            <v>AF6106</v>
          </cell>
          <cell r="J774">
            <v>6500</v>
          </cell>
        </row>
        <row r="775">
          <cell r="I775" t="str">
            <v>AF6108</v>
          </cell>
          <cell r="J775">
            <v>8100</v>
          </cell>
        </row>
        <row r="776">
          <cell r="I776" t="str">
            <v>AF6102T</v>
          </cell>
          <cell r="J776">
            <v>3300</v>
          </cell>
        </row>
        <row r="777">
          <cell r="I777" t="str">
            <v>AF6104T</v>
          </cell>
          <cell r="J777">
            <v>4800</v>
          </cell>
        </row>
        <row r="778">
          <cell r="I778" t="str">
            <v>AF6106T</v>
          </cell>
          <cell r="J778">
            <v>6500</v>
          </cell>
        </row>
        <row r="779">
          <cell r="I779" t="str">
            <v>AF6108T</v>
          </cell>
          <cell r="J779">
            <v>8100</v>
          </cell>
        </row>
        <row r="780">
          <cell r="I780" t="str">
            <v>AF6202</v>
          </cell>
          <cell r="J780">
            <v>1600</v>
          </cell>
        </row>
        <row r="781">
          <cell r="I781" t="str">
            <v>AF6204</v>
          </cell>
          <cell r="J781">
            <v>3300</v>
          </cell>
        </row>
        <row r="782">
          <cell r="I782" t="str">
            <v>AF6206</v>
          </cell>
          <cell r="J782">
            <v>4800</v>
          </cell>
        </row>
        <row r="783">
          <cell r="I783" t="str">
            <v>AF6208</v>
          </cell>
          <cell r="J783">
            <v>6500</v>
          </cell>
        </row>
        <row r="784">
          <cell r="I784" t="str">
            <v>AF8001</v>
          </cell>
          <cell r="J784">
            <v>38900</v>
          </cell>
        </row>
        <row r="785">
          <cell r="I785" t="str">
            <v>AT8001</v>
          </cell>
          <cell r="J785">
            <v>6300</v>
          </cell>
        </row>
        <row r="786">
          <cell r="I786" t="str">
            <v>AT8002</v>
          </cell>
          <cell r="J786">
            <v>6300</v>
          </cell>
        </row>
        <row r="787">
          <cell r="I787" t="str">
            <v>AT8003</v>
          </cell>
          <cell r="J787">
            <v>3200</v>
          </cell>
        </row>
        <row r="788">
          <cell r="I788" t="str">
            <v>CX0011</v>
          </cell>
          <cell r="J788">
            <v>24200</v>
          </cell>
        </row>
        <row r="789">
          <cell r="I789" t="str">
            <v>CX0012</v>
          </cell>
          <cell r="J789">
            <v>24200</v>
          </cell>
        </row>
        <row r="790">
          <cell r="I790" t="str">
            <v>AT8006</v>
          </cell>
          <cell r="J790">
            <v>8400</v>
          </cell>
        </row>
        <row r="791">
          <cell r="I791" t="str">
            <v>AT8007</v>
          </cell>
          <cell r="J791">
            <v>8400</v>
          </cell>
        </row>
        <row r="792">
          <cell r="I792" t="str">
            <v>AT8008</v>
          </cell>
          <cell r="J792">
            <v>8400</v>
          </cell>
        </row>
        <row r="793">
          <cell r="I793" t="str">
            <v>AT8010</v>
          </cell>
          <cell r="J793">
            <v>10500</v>
          </cell>
        </row>
        <row r="794">
          <cell r="I794" t="str">
            <v>AT8012</v>
          </cell>
          <cell r="J794">
            <v>10500</v>
          </cell>
        </row>
        <row r="795">
          <cell r="I795" t="str">
            <v>AF1062</v>
          </cell>
          <cell r="J795">
            <v>11600</v>
          </cell>
        </row>
        <row r="796">
          <cell r="I796" t="str">
            <v>AF1064</v>
          </cell>
          <cell r="J796">
            <v>16300</v>
          </cell>
        </row>
        <row r="797">
          <cell r="I797" t="str">
            <v>AF1066</v>
          </cell>
          <cell r="J797">
            <v>19400</v>
          </cell>
        </row>
        <row r="798">
          <cell r="I798" t="str">
            <v>AF1072</v>
          </cell>
          <cell r="J798">
            <v>12100</v>
          </cell>
        </row>
        <row r="799">
          <cell r="I799" t="str">
            <v>AF1074</v>
          </cell>
          <cell r="J799">
            <v>17900</v>
          </cell>
        </row>
        <row r="800">
          <cell r="I800" t="str">
            <v>AF1076</v>
          </cell>
          <cell r="J800">
            <v>22600</v>
          </cell>
        </row>
        <row r="801">
          <cell r="I801" t="str">
            <v>AF1082</v>
          </cell>
          <cell r="J801">
            <v>13100</v>
          </cell>
        </row>
        <row r="802">
          <cell r="I802" t="str">
            <v>AF1084</v>
          </cell>
          <cell r="J802">
            <v>19400</v>
          </cell>
        </row>
        <row r="803">
          <cell r="I803" t="str">
            <v>AF1086</v>
          </cell>
          <cell r="J803">
            <v>25700</v>
          </cell>
        </row>
        <row r="804">
          <cell r="I804" t="str">
            <v>AF1102</v>
          </cell>
          <cell r="J804">
            <v>14700</v>
          </cell>
        </row>
        <row r="805">
          <cell r="I805" t="str">
            <v>AF1104</v>
          </cell>
          <cell r="J805">
            <v>22600</v>
          </cell>
        </row>
        <row r="806">
          <cell r="I806" t="str">
            <v>AF1106</v>
          </cell>
          <cell r="J806">
            <v>30500</v>
          </cell>
        </row>
        <row r="807">
          <cell r="I807" t="str">
            <v>AF1122</v>
          </cell>
          <cell r="J807">
            <v>16300</v>
          </cell>
        </row>
        <row r="808">
          <cell r="I808" t="str">
            <v>AF1124</v>
          </cell>
          <cell r="J808">
            <v>25700</v>
          </cell>
        </row>
        <row r="809">
          <cell r="I809" t="str">
            <v>AF1126</v>
          </cell>
          <cell r="J809">
            <v>35700</v>
          </cell>
        </row>
        <row r="810">
          <cell r="I810" t="str">
            <v>AF1062G</v>
          </cell>
          <cell r="J810">
            <v>16300</v>
          </cell>
        </row>
        <row r="811">
          <cell r="I811" t="str">
            <v>AF1064G</v>
          </cell>
          <cell r="J811">
            <v>24200</v>
          </cell>
        </row>
        <row r="812">
          <cell r="I812" t="str">
            <v>AF1066G</v>
          </cell>
          <cell r="J812">
            <v>32600</v>
          </cell>
        </row>
        <row r="813">
          <cell r="I813" t="str">
            <v>AF1072G</v>
          </cell>
          <cell r="J813">
            <v>17900</v>
          </cell>
        </row>
        <row r="814">
          <cell r="I814" t="str">
            <v>AF1074G</v>
          </cell>
          <cell r="J814">
            <v>26800</v>
          </cell>
        </row>
        <row r="815">
          <cell r="I815" t="str">
            <v>AF1076G</v>
          </cell>
          <cell r="J815">
            <v>35700</v>
          </cell>
        </row>
        <row r="816">
          <cell r="I816" t="str">
            <v>AF1082G</v>
          </cell>
          <cell r="J816">
            <v>19400</v>
          </cell>
        </row>
        <row r="817">
          <cell r="I817" t="str">
            <v>AF1084G</v>
          </cell>
          <cell r="J817">
            <v>29400</v>
          </cell>
        </row>
        <row r="818">
          <cell r="I818" t="str">
            <v>AF1086G</v>
          </cell>
          <cell r="J818">
            <v>38900</v>
          </cell>
        </row>
        <row r="819">
          <cell r="I819" t="str">
            <v>AF1102G</v>
          </cell>
          <cell r="J819">
            <v>22600</v>
          </cell>
        </row>
        <row r="820">
          <cell r="I820" t="str">
            <v>AF1104G</v>
          </cell>
          <cell r="J820">
            <v>34100</v>
          </cell>
        </row>
        <row r="821">
          <cell r="I821" t="str">
            <v>AF1106G</v>
          </cell>
          <cell r="J821">
            <v>45200</v>
          </cell>
        </row>
        <row r="822">
          <cell r="I822" t="str">
            <v>AF1122G</v>
          </cell>
          <cell r="J822">
            <v>25700</v>
          </cell>
        </row>
        <row r="823">
          <cell r="I823" t="str">
            <v>AF1124G</v>
          </cell>
          <cell r="J823">
            <v>40400</v>
          </cell>
        </row>
        <row r="824">
          <cell r="I824" t="str">
            <v>AF1126G</v>
          </cell>
          <cell r="J824">
            <v>52000</v>
          </cell>
        </row>
        <row r="825">
          <cell r="I825" t="str">
            <v>AF2062</v>
          </cell>
          <cell r="J825">
            <v>12100</v>
          </cell>
        </row>
        <row r="826">
          <cell r="I826" t="str">
            <v>AF2072</v>
          </cell>
          <cell r="J826">
            <v>13100</v>
          </cell>
        </row>
        <row r="827">
          <cell r="I827" t="str">
            <v>AF2082</v>
          </cell>
          <cell r="J827">
            <v>14200</v>
          </cell>
        </row>
        <row r="828">
          <cell r="I828" t="str">
            <v>AF2102</v>
          </cell>
          <cell r="J828">
            <v>15200</v>
          </cell>
        </row>
        <row r="829">
          <cell r="I829" t="str">
            <v>AF2122</v>
          </cell>
          <cell r="J829">
            <v>16300</v>
          </cell>
        </row>
        <row r="830">
          <cell r="I830" t="str">
            <v>AF3061</v>
          </cell>
          <cell r="J830">
            <v>3200</v>
          </cell>
        </row>
        <row r="831">
          <cell r="I831" t="str">
            <v>AF3071</v>
          </cell>
          <cell r="J831">
            <v>4200</v>
          </cell>
        </row>
        <row r="832">
          <cell r="I832" t="str">
            <v>AF3081</v>
          </cell>
          <cell r="J832">
            <v>4200</v>
          </cell>
        </row>
        <row r="833">
          <cell r="I833" t="str">
            <v>AF3101</v>
          </cell>
          <cell r="J833">
            <v>4700</v>
          </cell>
        </row>
        <row r="834">
          <cell r="I834" t="str">
            <v>AF3121</v>
          </cell>
          <cell r="J834">
            <v>5800</v>
          </cell>
        </row>
        <row r="835">
          <cell r="I835" t="str">
            <v>AF1062A</v>
          </cell>
          <cell r="J835">
            <v>17900</v>
          </cell>
        </row>
        <row r="836">
          <cell r="I836" t="str">
            <v>AF1064A</v>
          </cell>
          <cell r="J836">
            <v>32600</v>
          </cell>
        </row>
        <row r="837">
          <cell r="I837" t="str">
            <v>AF1072A</v>
          </cell>
          <cell r="J837">
            <v>19400</v>
          </cell>
        </row>
        <row r="838">
          <cell r="I838" t="str">
            <v>AF1074A</v>
          </cell>
          <cell r="J838">
            <v>35700</v>
          </cell>
        </row>
        <row r="839">
          <cell r="I839" t="str">
            <v>AF1082A</v>
          </cell>
          <cell r="J839">
            <v>21000</v>
          </cell>
        </row>
        <row r="840">
          <cell r="I840" t="str">
            <v>AF1084A</v>
          </cell>
          <cell r="J840">
            <v>38900</v>
          </cell>
        </row>
        <row r="841">
          <cell r="I841" t="str">
            <v>AF1102A</v>
          </cell>
          <cell r="J841">
            <v>24200</v>
          </cell>
        </row>
        <row r="842">
          <cell r="I842" t="str">
            <v>AF1104A</v>
          </cell>
          <cell r="J842">
            <v>45200</v>
          </cell>
        </row>
        <row r="843">
          <cell r="I843" t="str">
            <v>AF1122A</v>
          </cell>
          <cell r="J843">
            <v>27300</v>
          </cell>
        </row>
        <row r="844">
          <cell r="I844" t="str">
            <v>AF1124A</v>
          </cell>
          <cell r="J844">
            <v>51500</v>
          </cell>
        </row>
        <row r="845">
          <cell r="I845" t="str">
            <v>AF1064B</v>
          </cell>
          <cell r="J845">
            <v>30500</v>
          </cell>
        </row>
        <row r="846">
          <cell r="I846" t="str">
            <v>AF1074B</v>
          </cell>
          <cell r="J846">
            <v>34700</v>
          </cell>
        </row>
        <row r="847">
          <cell r="I847" t="str">
            <v>AF1084B</v>
          </cell>
          <cell r="J847">
            <v>38900</v>
          </cell>
        </row>
        <row r="848">
          <cell r="I848" t="str">
            <v>AF1104B</v>
          </cell>
          <cell r="J848">
            <v>54600</v>
          </cell>
        </row>
        <row r="849">
          <cell r="I849" t="str">
            <v>AF1124B</v>
          </cell>
          <cell r="J849">
            <v>59900</v>
          </cell>
        </row>
        <row r="850">
          <cell r="I850" t="str">
            <v>AT3006</v>
          </cell>
          <cell r="J850">
            <v>66200</v>
          </cell>
        </row>
        <row r="851">
          <cell r="I851" t="str">
            <v>AT3007</v>
          </cell>
          <cell r="J851">
            <v>69300</v>
          </cell>
        </row>
        <row r="852">
          <cell r="I852" t="str">
            <v>AT3008</v>
          </cell>
          <cell r="J852">
            <v>71400</v>
          </cell>
        </row>
        <row r="853">
          <cell r="I853" t="str">
            <v>AT3010</v>
          </cell>
          <cell r="J853">
            <v>77700</v>
          </cell>
        </row>
        <row r="854">
          <cell r="I854" t="str">
            <v>AT3012</v>
          </cell>
          <cell r="J854">
            <v>81900</v>
          </cell>
        </row>
        <row r="855">
          <cell r="I855" t="str">
            <v>AT3406</v>
          </cell>
          <cell r="J855">
            <v>78800</v>
          </cell>
        </row>
        <row r="856">
          <cell r="I856" t="str">
            <v>AT3407</v>
          </cell>
          <cell r="J856">
            <v>81900</v>
          </cell>
        </row>
        <row r="857">
          <cell r="I857" t="str">
            <v>AT3408</v>
          </cell>
          <cell r="J857">
            <v>84000</v>
          </cell>
        </row>
        <row r="858">
          <cell r="I858" t="str">
            <v>AT3410</v>
          </cell>
          <cell r="J858">
            <v>89300</v>
          </cell>
        </row>
        <row r="859">
          <cell r="I859" t="str">
            <v>AT3412</v>
          </cell>
          <cell r="J859">
            <v>93500</v>
          </cell>
        </row>
        <row r="860">
          <cell r="I860" t="str">
            <v>AT3306</v>
          </cell>
          <cell r="J860">
            <v>168000</v>
          </cell>
        </row>
        <row r="861">
          <cell r="I861" t="str">
            <v>AT3307</v>
          </cell>
          <cell r="J861">
            <v>173300</v>
          </cell>
        </row>
        <row r="862">
          <cell r="I862" t="str">
            <v>AT3308</v>
          </cell>
          <cell r="J862">
            <v>177500</v>
          </cell>
        </row>
        <row r="863">
          <cell r="I863" t="str">
            <v>AT3310</v>
          </cell>
          <cell r="J863">
            <v>189000</v>
          </cell>
        </row>
        <row r="864">
          <cell r="I864" t="str">
            <v>AT3312</v>
          </cell>
          <cell r="J864">
            <v>198500</v>
          </cell>
        </row>
        <row r="865">
          <cell r="I865" t="str">
            <v>AF066HB</v>
          </cell>
          <cell r="J865">
            <v>246800</v>
          </cell>
        </row>
        <row r="866">
          <cell r="I866" t="str">
            <v>AF076HB</v>
          </cell>
          <cell r="J866">
            <v>270900</v>
          </cell>
        </row>
        <row r="867">
          <cell r="I867" t="str">
            <v>AF086HB</v>
          </cell>
          <cell r="J867">
            <v>293000</v>
          </cell>
        </row>
        <row r="868">
          <cell r="I868" t="str">
            <v>AF106HB</v>
          </cell>
          <cell r="J868">
            <v>330800</v>
          </cell>
        </row>
        <row r="869">
          <cell r="I869" t="str">
            <v>AF126HB</v>
          </cell>
          <cell r="J869">
            <v>373800</v>
          </cell>
        </row>
        <row r="870">
          <cell r="I870" t="str">
            <v>AF068HB</v>
          </cell>
          <cell r="J870">
            <v>278300</v>
          </cell>
        </row>
        <row r="871">
          <cell r="I871" t="str">
            <v>AF078HB</v>
          </cell>
          <cell r="J871">
            <v>306600</v>
          </cell>
        </row>
        <row r="872">
          <cell r="I872" t="str">
            <v>AF088HB</v>
          </cell>
          <cell r="J872">
            <v>330800</v>
          </cell>
        </row>
        <row r="873">
          <cell r="I873" t="str">
            <v>AF108HB</v>
          </cell>
          <cell r="J873">
            <v>373800</v>
          </cell>
        </row>
        <row r="874">
          <cell r="I874" t="str">
            <v>AF128HB</v>
          </cell>
          <cell r="J874">
            <v>425300</v>
          </cell>
        </row>
        <row r="875">
          <cell r="I875" t="str">
            <v>AF062C</v>
          </cell>
          <cell r="J875">
            <v>176400</v>
          </cell>
        </row>
        <row r="876">
          <cell r="I876" t="str">
            <v>AF072C</v>
          </cell>
          <cell r="J876">
            <v>192200</v>
          </cell>
        </row>
        <row r="877">
          <cell r="I877" t="str">
            <v>AF082C</v>
          </cell>
          <cell r="J877">
            <v>206300</v>
          </cell>
        </row>
        <row r="878">
          <cell r="I878" t="str">
            <v>AF102C</v>
          </cell>
          <cell r="J878">
            <v>230000</v>
          </cell>
        </row>
        <row r="879">
          <cell r="I879" t="str">
            <v>AF122C</v>
          </cell>
          <cell r="J879">
            <v>255700</v>
          </cell>
        </row>
        <row r="880">
          <cell r="I880" t="str">
            <v>AF064S</v>
          </cell>
          <cell r="J880">
            <v>51500</v>
          </cell>
        </row>
        <row r="881">
          <cell r="I881" t="str">
            <v>AF074S</v>
          </cell>
          <cell r="J881">
            <v>56700</v>
          </cell>
        </row>
        <row r="882">
          <cell r="I882" t="str">
            <v>AF084S</v>
          </cell>
          <cell r="J882">
            <v>62000</v>
          </cell>
        </row>
        <row r="883">
          <cell r="I883" t="str">
            <v>AF104S</v>
          </cell>
          <cell r="J883">
            <v>71400</v>
          </cell>
        </row>
        <row r="884">
          <cell r="I884" t="str">
            <v>AF124S</v>
          </cell>
          <cell r="J884">
            <v>80900</v>
          </cell>
        </row>
        <row r="885">
          <cell r="I885" t="str">
            <v>AF064SG</v>
          </cell>
          <cell r="J885">
            <v>67200</v>
          </cell>
        </row>
        <row r="886">
          <cell r="I886" t="str">
            <v>AF074SG</v>
          </cell>
          <cell r="J886">
            <v>74600</v>
          </cell>
        </row>
        <row r="887">
          <cell r="I887" t="str">
            <v>AF084SG</v>
          </cell>
          <cell r="J887">
            <v>81900</v>
          </cell>
        </row>
        <row r="888">
          <cell r="I888" t="str">
            <v>AF104SG</v>
          </cell>
          <cell r="J888">
            <v>94500</v>
          </cell>
        </row>
        <row r="889">
          <cell r="I889" t="str">
            <v>AF124SG</v>
          </cell>
          <cell r="J889">
            <v>110300</v>
          </cell>
        </row>
        <row r="890">
          <cell r="I890" t="str">
            <v>AF064SB</v>
          </cell>
          <cell r="J890">
            <v>79800</v>
          </cell>
        </row>
        <row r="891">
          <cell r="I891" t="str">
            <v>AF074SB</v>
          </cell>
          <cell r="J891">
            <v>90300</v>
          </cell>
        </row>
        <row r="892">
          <cell r="I892" t="str">
            <v>AF084SB</v>
          </cell>
          <cell r="J892">
            <v>100800</v>
          </cell>
        </row>
        <row r="893">
          <cell r="I893" t="str">
            <v>AF104SB</v>
          </cell>
          <cell r="J893">
            <v>135500</v>
          </cell>
        </row>
        <row r="894">
          <cell r="I894" t="str">
            <v>AF124SB</v>
          </cell>
          <cell r="J894">
            <v>149100</v>
          </cell>
        </row>
        <row r="895">
          <cell r="I895" t="str">
            <v>AF064SA</v>
          </cell>
          <cell r="J895">
            <v>84000</v>
          </cell>
        </row>
        <row r="896">
          <cell r="I896" t="str">
            <v>AF074SA</v>
          </cell>
          <cell r="J896">
            <v>92400</v>
          </cell>
        </row>
        <row r="897">
          <cell r="I897" t="str">
            <v>AF084SA</v>
          </cell>
          <cell r="J897">
            <v>100800</v>
          </cell>
        </row>
        <row r="898">
          <cell r="I898" t="str">
            <v>AF104SA</v>
          </cell>
          <cell r="J898">
            <v>116600</v>
          </cell>
        </row>
        <row r="899">
          <cell r="I899" t="str">
            <v>AF124SA</v>
          </cell>
          <cell r="J899">
            <v>132300</v>
          </cell>
        </row>
        <row r="900">
          <cell r="I900" t="str">
            <v>AF064SD</v>
          </cell>
          <cell r="J900">
            <v>65600</v>
          </cell>
        </row>
        <row r="901">
          <cell r="I901" t="str">
            <v>AF074SD</v>
          </cell>
          <cell r="J901">
            <v>73500</v>
          </cell>
        </row>
        <row r="902">
          <cell r="I902" t="str">
            <v>AF084SD</v>
          </cell>
          <cell r="J902">
            <v>81400</v>
          </cell>
        </row>
        <row r="903">
          <cell r="I903" t="str">
            <v>AF104SD</v>
          </cell>
          <cell r="J903">
            <v>103400</v>
          </cell>
        </row>
        <row r="904">
          <cell r="I904" t="str">
            <v>AF124SD</v>
          </cell>
          <cell r="J904">
            <v>115000</v>
          </cell>
        </row>
        <row r="905">
          <cell r="I905" t="str">
            <v>AF064SC</v>
          </cell>
          <cell r="J905">
            <v>67700</v>
          </cell>
        </row>
        <row r="906">
          <cell r="I906" t="str">
            <v>AF074SC</v>
          </cell>
          <cell r="J906">
            <v>74600</v>
          </cell>
        </row>
        <row r="907">
          <cell r="I907" t="str">
            <v>AF084SC</v>
          </cell>
          <cell r="J907">
            <v>81400</v>
          </cell>
        </row>
        <row r="908">
          <cell r="I908" t="str">
            <v>AF104SC</v>
          </cell>
          <cell r="J908">
            <v>94000</v>
          </cell>
        </row>
        <row r="909">
          <cell r="I909" t="str">
            <v>AF124SC</v>
          </cell>
          <cell r="J909">
            <v>106600</v>
          </cell>
        </row>
        <row r="910">
          <cell r="I910" t="str">
            <v>AF064SM</v>
          </cell>
          <cell r="J910">
            <v>81900</v>
          </cell>
        </row>
        <row r="911">
          <cell r="I911" t="str">
            <v>AF074SM</v>
          </cell>
          <cell r="J911">
            <v>91400</v>
          </cell>
        </row>
        <row r="912">
          <cell r="I912" t="str">
            <v>AF084SM</v>
          </cell>
          <cell r="J912">
            <v>100800</v>
          </cell>
        </row>
        <row r="913">
          <cell r="I913" t="str">
            <v>AF104SM</v>
          </cell>
          <cell r="J913">
            <v>126000</v>
          </cell>
        </row>
        <row r="914">
          <cell r="I914" t="str">
            <v>AF124SM</v>
          </cell>
          <cell r="J914">
            <v>140700</v>
          </cell>
        </row>
        <row r="915">
          <cell r="I915" t="str">
            <v>AF062A</v>
          </cell>
          <cell r="J915">
            <v>182700</v>
          </cell>
        </row>
        <row r="916">
          <cell r="I916" t="str">
            <v>AF072A</v>
          </cell>
          <cell r="J916">
            <v>199500</v>
          </cell>
        </row>
        <row r="917">
          <cell r="I917" t="str">
            <v>AF082A</v>
          </cell>
          <cell r="J917">
            <v>214200</v>
          </cell>
        </row>
        <row r="918">
          <cell r="I918" t="str">
            <v>AF102A</v>
          </cell>
          <cell r="J918">
            <v>239400</v>
          </cell>
        </row>
        <row r="919">
          <cell r="I919" t="str">
            <v>AF122A</v>
          </cell>
          <cell r="J919">
            <v>266700</v>
          </cell>
        </row>
        <row r="920">
          <cell r="I920" t="str">
            <v>SD008L</v>
          </cell>
          <cell r="J920">
            <v>177500</v>
          </cell>
        </row>
        <row r="921">
          <cell r="I921" t="str">
            <v>SD008R</v>
          </cell>
          <cell r="J921">
            <v>177500</v>
          </cell>
        </row>
        <row r="922">
          <cell r="I922" t="str">
            <v>SD008</v>
          </cell>
          <cell r="J922">
            <v>177500</v>
          </cell>
        </row>
        <row r="923">
          <cell r="I923" t="str">
            <v>SD012L</v>
          </cell>
          <cell r="J923">
            <v>210000</v>
          </cell>
        </row>
        <row r="924">
          <cell r="I924" t="str">
            <v>SD012R</v>
          </cell>
          <cell r="J924">
            <v>210000</v>
          </cell>
        </row>
        <row r="925">
          <cell r="I925" t="str">
            <v>SD012</v>
          </cell>
          <cell r="J925">
            <v>210000</v>
          </cell>
        </row>
        <row r="926">
          <cell r="I926" t="str">
            <v>SD014L</v>
          </cell>
          <cell r="J926">
            <v>236300</v>
          </cell>
        </row>
        <row r="927">
          <cell r="I927" t="str">
            <v>SD014R</v>
          </cell>
          <cell r="J927">
            <v>236300</v>
          </cell>
        </row>
        <row r="928">
          <cell r="I928" t="str">
            <v>SD014</v>
          </cell>
          <cell r="J928">
            <v>236300</v>
          </cell>
        </row>
        <row r="929">
          <cell r="I929" t="str">
            <v>SD016L</v>
          </cell>
          <cell r="J929">
            <v>254100</v>
          </cell>
        </row>
        <row r="930">
          <cell r="I930" t="str">
            <v>SD016R</v>
          </cell>
          <cell r="J930">
            <v>254100</v>
          </cell>
        </row>
        <row r="931">
          <cell r="I931" t="str">
            <v>SD016</v>
          </cell>
          <cell r="J931">
            <v>254100</v>
          </cell>
        </row>
        <row r="932">
          <cell r="I932" t="str">
            <v>SD316L</v>
          </cell>
          <cell r="J932">
            <v>339200</v>
          </cell>
        </row>
        <row r="933">
          <cell r="I933" t="str">
            <v>SD316R</v>
          </cell>
          <cell r="J933">
            <v>339200</v>
          </cell>
        </row>
        <row r="934">
          <cell r="I934" t="str">
            <v>SD318R</v>
          </cell>
          <cell r="J934">
            <v>356000</v>
          </cell>
        </row>
        <row r="935">
          <cell r="I935" t="str">
            <v>SD318L</v>
          </cell>
          <cell r="J935">
            <v>356000</v>
          </cell>
        </row>
        <row r="936">
          <cell r="I936" t="str">
            <v>SP0202</v>
          </cell>
          <cell r="J936">
            <v>146000</v>
          </cell>
        </row>
        <row r="937">
          <cell r="I937" t="str">
            <v>SP0203</v>
          </cell>
          <cell r="J937">
            <v>161700</v>
          </cell>
        </row>
        <row r="938">
          <cell r="I938" t="str">
            <v>SP0302</v>
          </cell>
          <cell r="J938">
            <v>170100</v>
          </cell>
        </row>
        <row r="939">
          <cell r="I939" t="str">
            <v>SP0303</v>
          </cell>
          <cell r="J939">
            <v>185900</v>
          </cell>
        </row>
        <row r="940">
          <cell r="I940" t="str">
            <v>SP0300</v>
          </cell>
          <cell r="J940">
            <v>53600</v>
          </cell>
        </row>
        <row r="941">
          <cell r="I941" t="str">
            <v>SD507</v>
          </cell>
          <cell r="J941">
            <v>174300</v>
          </cell>
        </row>
        <row r="942">
          <cell r="I942" t="str">
            <v>SD507F</v>
          </cell>
          <cell r="J942">
            <v>298200</v>
          </cell>
        </row>
        <row r="943">
          <cell r="I943" t="str">
            <v>SD517</v>
          </cell>
          <cell r="J943">
            <v>92400</v>
          </cell>
        </row>
        <row r="944">
          <cell r="I944" t="str">
            <v>SD517F</v>
          </cell>
          <cell r="J944">
            <v>217400</v>
          </cell>
        </row>
        <row r="945">
          <cell r="I945" t="str">
            <v>SD547</v>
          </cell>
          <cell r="J945">
            <v>60900</v>
          </cell>
        </row>
        <row r="946">
          <cell r="I946" t="str">
            <v>SD597</v>
          </cell>
          <cell r="J946">
            <v>77700</v>
          </cell>
        </row>
        <row r="947">
          <cell r="I947" t="str">
            <v>SD406L</v>
          </cell>
          <cell r="J947">
            <v>84000</v>
          </cell>
        </row>
        <row r="948">
          <cell r="I948" t="str">
            <v>SD406R</v>
          </cell>
          <cell r="J948">
            <v>84000</v>
          </cell>
        </row>
        <row r="949">
          <cell r="I949" t="str">
            <v>SD912</v>
          </cell>
          <cell r="J949">
            <v>162800</v>
          </cell>
        </row>
        <row r="950">
          <cell r="I950" t="str">
            <v>SD912F</v>
          </cell>
          <cell r="J950">
            <v>199500</v>
          </cell>
        </row>
        <row r="951">
          <cell r="I951" t="str">
            <v>SD955</v>
          </cell>
          <cell r="J951">
            <v>99800</v>
          </cell>
        </row>
        <row r="952">
          <cell r="I952" t="str">
            <v>SD977</v>
          </cell>
          <cell r="J952">
            <v>189000</v>
          </cell>
        </row>
        <row r="953">
          <cell r="I953" t="str">
            <v>SD927L</v>
          </cell>
          <cell r="J953">
            <v>165900</v>
          </cell>
        </row>
        <row r="954">
          <cell r="I954" t="str">
            <v>SD927R</v>
          </cell>
          <cell r="J954">
            <v>165900</v>
          </cell>
        </row>
        <row r="955">
          <cell r="I955" t="str">
            <v>SD990</v>
          </cell>
          <cell r="J955">
            <v>153300</v>
          </cell>
        </row>
        <row r="956">
          <cell r="I956" t="str">
            <v>SF008</v>
          </cell>
          <cell r="J956">
            <v>75600</v>
          </cell>
        </row>
        <row r="957">
          <cell r="I957" t="str">
            <v>SF008BE</v>
          </cell>
          <cell r="J957">
            <v>67200</v>
          </cell>
        </row>
        <row r="958">
          <cell r="I958" t="str">
            <v>SF012</v>
          </cell>
          <cell r="J958">
            <v>94500</v>
          </cell>
        </row>
        <row r="959">
          <cell r="I959" t="str">
            <v>SF012BE</v>
          </cell>
          <cell r="J959">
            <v>84000</v>
          </cell>
        </row>
        <row r="960">
          <cell r="I960" t="str">
            <v>SF014</v>
          </cell>
          <cell r="J960">
            <v>105000</v>
          </cell>
        </row>
        <row r="961">
          <cell r="I961" t="str">
            <v>SF014BE</v>
          </cell>
          <cell r="J961">
            <v>93500</v>
          </cell>
        </row>
        <row r="962">
          <cell r="I962" t="str">
            <v>SF016</v>
          </cell>
          <cell r="J962">
            <v>114500</v>
          </cell>
        </row>
        <row r="963">
          <cell r="I963" t="str">
            <v>SF016BE</v>
          </cell>
          <cell r="J963">
            <v>101900</v>
          </cell>
        </row>
        <row r="964">
          <cell r="I964" t="str">
            <v>SF300</v>
          </cell>
          <cell r="J964">
            <v>34700</v>
          </cell>
        </row>
        <row r="965">
          <cell r="I965" t="str">
            <v>SF300BE</v>
          </cell>
          <cell r="J965">
            <v>29400</v>
          </cell>
        </row>
        <row r="966">
          <cell r="I966" t="str">
            <v>SF912</v>
          </cell>
          <cell r="J966">
            <v>49400</v>
          </cell>
        </row>
        <row r="967">
          <cell r="I967" t="str">
            <v>SF912BE</v>
          </cell>
          <cell r="J967">
            <v>42000</v>
          </cell>
        </row>
        <row r="968">
          <cell r="I968" t="str">
            <v>SF507</v>
          </cell>
          <cell r="J968">
            <v>173300</v>
          </cell>
        </row>
        <row r="969">
          <cell r="I969" t="str">
            <v>SF507BE</v>
          </cell>
          <cell r="J969">
            <v>152300</v>
          </cell>
        </row>
        <row r="970">
          <cell r="I970" t="str">
            <v>SF517</v>
          </cell>
          <cell r="J970">
            <v>135500</v>
          </cell>
        </row>
        <row r="971">
          <cell r="I971" t="str">
            <v>SF517BE</v>
          </cell>
          <cell r="J971">
            <v>118700</v>
          </cell>
        </row>
        <row r="972">
          <cell r="I972" t="str">
            <v>SF316</v>
          </cell>
          <cell r="J972">
            <v>193200</v>
          </cell>
        </row>
        <row r="973">
          <cell r="I973" t="str">
            <v>SF316BE</v>
          </cell>
          <cell r="J973">
            <v>170100</v>
          </cell>
        </row>
        <row r="974">
          <cell r="I974" t="str">
            <v>SF507T</v>
          </cell>
          <cell r="J974">
            <v>260400</v>
          </cell>
        </row>
        <row r="975">
          <cell r="I975" t="str">
            <v>SF507TBE</v>
          </cell>
          <cell r="J975">
            <v>228900</v>
          </cell>
        </row>
        <row r="976">
          <cell r="I976" t="str">
            <v>SC182</v>
          </cell>
          <cell r="J976">
            <v>116600</v>
          </cell>
        </row>
        <row r="977">
          <cell r="I977" t="str">
            <v>SC183</v>
          </cell>
          <cell r="J977">
            <v>149100</v>
          </cell>
        </row>
        <row r="978">
          <cell r="I978" t="str">
            <v>SC1082</v>
          </cell>
          <cell r="J978">
            <v>80900</v>
          </cell>
        </row>
        <row r="979">
          <cell r="I979" t="str">
            <v>SC1083</v>
          </cell>
          <cell r="J979">
            <v>113400</v>
          </cell>
        </row>
        <row r="980">
          <cell r="I980" t="str">
            <v>SC0084</v>
          </cell>
          <cell r="J980">
            <v>144900</v>
          </cell>
        </row>
        <row r="981">
          <cell r="I981" t="str">
            <v>SC0085S</v>
          </cell>
          <cell r="J981">
            <v>153300</v>
          </cell>
        </row>
        <row r="982">
          <cell r="I982" t="str">
            <v>SC0086</v>
          </cell>
          <cell r="J982">
            <v>202700</v>
          </cell>
        </row>
        <row r="983">
          <cell r="I983" t="str">
            <v>SC0054</v>
          </cell>
          <cell r="J983">
            <v>110300</v>
          </cell>
        </row>
        <row r="984">
          <cell r="I984" t="str">
            <v>SC0055S</v>
          </cell>
          <cell r="J984">
            <v>122900</v>
          </cell>
        </row>
        <row r="985">
          <cell r="I985" t="str">
            <v>SC0056</v>
          </cell>
          <cell r="J985">
            <v>170100</v>
          </cell>
        </row>
        <row r="986">
          <cell r="I986" t="str">
            <v>SC5054</v>
          </cell>
          <cell r="J986">
            <v>110300</v>
          </cell>
        </row>
        <row r="987">
          <cell r="I987" t="str">
            <v>SC5055S</v>
          </cell>
          <cell r="J987">
            <v>122900</v>
          </cell>
        </row>
        <row r="988">
          <cell r="I988" t="str">
            <v>SC9108</v>
          </cell>
          <cell r="J988">
            <v>35700</v>
          </cell>
        </row>
        <row r="989">
          <cell r="I989" t="str">
            <v>SC9105</v>
          </cell>
          <cell r="J989">
            <v>26300</v>
          </cell>
        </row>
        <row r="990">
          <cell r="I990" t="str">
            <v>SB1082</v>
          </cell>
          <cell r="J990">
            <v>65100</v>
          </cell>
        </row>
        <row r="991">
          <cell r="I991" t="str">
            <v>SB1083</v>
          </cell>
          <cell r="J991">
            <v>81900</v>
          </cell>
        </row>
        <row r="992">
          <cell r="I992" t="str">
            <v>SB0082</v>
          </cell>
          <cell r="J992">
            <v>65100</v>
          </cell>
        </row>
        <row r="993">
          <cell r="I993" t="str">
            <v>SB0084</v>
          </cell>
          <cell r="J993">
            <v>108200</v>
          </cell>
        </row>
        <row r="994">
          <cell r="I994" t="str">
            <v>SB0085S</v>
          </cell>
          <cell r="J994">
            <v>120800</v>
          </cell>
        </row>
        <row r="995">
          <cell r="I995" t="str">
            <v>SB0086</v>
          </cell>
          <cell r="J995">
            <v>143900</v>
          </cell>
        </row>
        <row r="996">
          <cell r="I996" t="str">
            <v>SB0083SG</v>
          </cell>
          <cell r="J996">
            <v>85100</v>
          </cell>
        </row>
        <row r="997">
          <cell r="I997" t="str">
            <v>SB052L</v>
          </cell>
          <cell r="J997">
            <v>45200</v>
          </cell>
        </row>
        <row r="998">
          <cell r="I998" t="str">
            <v>SB052R</v>
          </cell>
          <cell r="J998">
            <v>45200</v>
          </cell>
        </row>
        <row r="999">
          <cell r="I999" t="str">
            <v>SB054L</v>
          </cell>
          <cell r="J999">
            <v>74600</v>
          </cell>
        </row>
        <row r="1000">
          <cell r="I1000" t="str">
            <v>SB054R</v>
          </cell>
          <cell r="J1000">
            <v>74600</v>
          </cell>
        </row>
        <row r="1001">
          <cell r="I1001" t="str">
            <v>SB055SL</v>
          </cell>
          <cell r="J1001">
            <v>80900</v>
          </cell>
        </row>
        <row r="1002">
          <cell r="I1002" t="str">
            <v>SB055SR</v>
          </cell>
          <cell r="J1002">
            <v>80900</v>
          </cell>
        </row>
        <row r="1003">
          <cell r="I1003" t="str">
            <v>SB056L</v>
          </cell>
          <cell r="J1003">
            <v>107100</v>
          </cell>
        </row>
        <row r="1004">
          <cell r="I1004" t="str">
            <v>SB056R</v>
          </cell>
          <cell r="J1004">
            <v>107100</v>
          </cell>
        </row>
        <row r="1005">
          <cell r="I1005" t="str">
            <v>SB9082</v>
          </cell>
          <cell r="J1005">
            <v>39900</v>
          </cell>
        </row>
        <row r="1006">
          <cell r="I1006" t="str">
            <v>SB9082BE</v>
          </cell>
          <cell r="J1006">
            <v>25800</v>
          </cell>
        </row>
        <row r="1007">
          <cell r="I1007" t="str">
            <v>SB9083</v>
          </cell>
          <cell r="J1007">
            <v>59900</v>
          </cell>
        </row>
        <row r="1008">
          <cell r="I1008" t="str">
            <v>SB9083BE</v>
          </cell>
          <cell r="J1008">
            <v>38900</v>
          </cell>
        </row>
        <row r="1009">
          <cell r="I1009" t="str">
            <v>SB9084</v>
          </cell>
          <cell r="J1009">
            <v>80900</v>
          </cell>
        </row>
        <row r="1010">
          <cell r="I1010" t="str">
            <v>SB9084BE</v>
          </cell>
          <cell r="J1010">
            <v>53600</v>
          </cell>
        </row>
        <row r="1011">
          <cell r="I1011" t="str">
            <v>SB9085S</v>
          </cell>
          <cell r="J1011">
            <v>93500</v>
          </cell>
        </row>
        <row r="1012">
          <cell r="I1012" t="str">
            <v>SB9055SBE</v>
          </cell>
          <cell r="J1012">
            <v>63000</v>
          </cell>
        </row>
        <row r="1013">
          <cell r="I1013" t="str">
            <v>SB9054</v>
          </cell>
          <cell r="J1013">
            <v>45200</v>
          </cell>
        </row>
        <row r="1014">
          <cell r="I1014" t="str">
            <v>SB9054BE</v>
          </cell>
          <cell r="J1014">
            <v>32600</v>
          </cell>
        </row>
        <row r="1015">
          <cell r="I1015" t="str">
            <v>SB9055S</v>
          </cell>
          <cell r="J1015">
            <v>57800</v>
          </cell>
        </row>
        <row r="1016">
          <cell r="I1016" t="str">
            <v>SB9055SBE</v>
          </cell>
          <cell r="J1016">
            <v>38900</v>
          </cell>
        </row>
        <row r="1017">
          <cell r="I1017" t="str">
            <v>SC981F</v>
          </cell>
          <cell r="J1017">
            <v>93000</v>
          </cell>
        </row>
        <row r="1018">
          <cell r="I1018" t="str">
            <v>SC981C</v>
          </cell>
          <cell r="J1018">
            <v>73000</v>
          </cell>
        </row>
        <row r="1019">
          <cell r="I1019" t="str">
            <v>SC982F</v>
          </cell>
          <cell r="J1019">
            <v>137000</v>
          </cell>
        </row>
        <row r="1020">
          <cell r="I1020" t="str">
            <v>SC982C</v>
          </cell>
          <cell r="J1020">
            <v>108000</v>
          </cell>
        </row>
        <row r="1021">
          <cell r="I1021" t="str">
            <v>SC951F</v>
          </cell>
          <cell r="J1021">
            <v>77000</v>
          </cell>
        </row>
        <row r="1022">
          <cell r="I1022" t="str">
            <v>SC951C</v>
          </cell>
          <cell r="J1022">
            <v>57000</v>
          </cell>
        </row>
        <row r="1023">
          <cell r="I1023" t="str">
            <v>SC952F</v>
          </cell>
          <cell r="J1023">
            <v>113000</v>
          </cell>
        </row>
        <row r="1024">
          <cell r="I1024" t="str">
            <v>SC952C</v>
          </cell>
          <cell r="J1024">
            <v>84000</v>
          </cell>
        </row>
        <row r="1025">
          <cell r="I1025" t="str">
            <v>SC9350</v>
          </cell>
          <cell r="J1025">
            <v>18000</v>
          </cell>
        </row>
        <row r="1026">
          <cell r="I1026" t="str">
            <v>SC9380</v>
          </cell>
          <cell r="J1026">
            <v>26000</v>
          </cell>
        </row>
        <row r="1027">
          <cell r="I1027" t="str">
            <v>SF517T</v>
          </cell>
          <cell r="J1027">
            <v>203700</v>
          </cell>
        </row>
        <row r="1028">
          <cell r="I1028" t="str">
            <v>SF517TBE</v>
          </cell>
          <cell r="J1028">
            <v>178500</v>
          </cell>
        </row>
        <row r="1029">
          <cell r="I1029" t="str">
            <v>SF316TA</v>
          </cell>
          <cell r="J1029">
            <v>300300</v>
          </cell>
        </row>
        <row r="1030">
          <cell r="I1030" t="str">
            <v>SF316TABE</v>
          </cell>
          <cell r="J1030">
            <v>264600</v>
          </cell>
        </row>
        <row r="1031">
          <cell r="I1031" t="str">
            <v>SF316TB</v>
          </cell>
          <cell r="J1031">
            <v>280400</v>
          </cell>
        </row>
        <row r="1032">
          <cell r="I1032" t="str">
            <v>SF316TBBE</v>
          </cell>
          <cell r="J1032">
            <v>246800</v>
          </cell>
        </row>
        <row r="1033">
          <cell r="I1033" t="str">
            <v>SC282</v>
          </cell>
          <cell r="J1033">
            <v>362300</v>
          </cell>
        </row>
        <row r="1034">
          <cell r="I1034" t="str">
            <v>SC283</v>
          </cell>
          <cell r="J1034">
            <v>485100</v>
          </cell>
        </row>
        <row r="1035">
          <cell r="I1035" t="str">
            <v>SC2082</v>
          </cell>
          <cell r="J1035">
            <v>326600</v>
          </cell>
        </row>
        <row r="1036">
          <cell r="I1036" t="str">
            <v>SC2083</v>
          </cell>
          <cell r="J1036">
            <v>449400</v>
          </cell>
        </row>
        <row r="1037">
          <cell r="I1037" t="str">
            <v>SC162</v>
          </cell>
          <cell r="J1037">
            <v>114500</v>
          </cell>
        </row>
        <row r="1038">
          <cell r="I1038" t="str">
            <v>SC662L</v>
          </cell>
          <cell r="J1038">
            <v>236300</v>
          </cell>
        </row>
        <row r="1039">
          <cell r="I1039" t="str">
            <v>SC662R</v>
          </cell>
          <cell r="J1039">
            <v>236300</v>
          </cell>
        </row>
        <row r="1040">
          <cell r="I1040" t="str">
            <v>SC764</v>
          </cell>
          <cell r="J1040">
            <v>239400</v>
          </cell>
        </row>
        <row r="1041">
          <cell r="I1041" t="str">
            <v>SA0101</v>
          </cell>
          <cell r="J1041">
            <v>4800</v>
          </cell>
        </row>
        <row r="1042">
          <cell r="I1042" t="str">
            <v>SA0102</v>
          </cell>
          <cell r="J1042">
            <v>4800</v>
          </cell>
        </row>
        <row r="1043">
          <cell r="I1043" t="str">
            <v>SA0103</v>
          </cell>
          <cell r="J1043">
            <v>4800</v>
          </cell>
        </row>
        <row r="1044">
          <cell r="I1044" t="str">
            <v>SA0104</v>
          </cell>
          <cell r="J1044">
            <v>9700</v>
          </cell>
        </row>
        <row r="1045">
          <cell r="I1045" t="str">
            <v>SA1012</v>
          </cell>
          <cell r="J1045">
            <v>60900</v>
          </cell>
        </row>
        <row r="1046">
          <cell r="I1046" t="str">
            <v>SA1014</v>
          </cell>
          <cell r="J1046">
            <v>68300</v>
          </cell>
        </row>
        <row r="1047">
          <cell r="I1047" t="str">
            <v>SA0201</v>
          </cell>
          <cell r="J1047">
            <v>57800</v>
          </cell>
        </row>
        <row r="1048">
          <cell r="I1048" t="str">
            <v>SA0301</v>
          </cell>
          <cell r="J1048">
            <v>14700</v>
          </cell>
        </row>
        <row r="1049">
          <cell r="I1049" t="str">
            <v>SA0401</v>
          </cell>
          <cell r="J1049">
            <v>14700</v>
          </cell>
        </row>
        <row r="1050">
          <cell r="I1050" t="str">
            <v>SA9900</v>
          </cell>
          <cell r="J1050">
            <v>8900</v>
          </cell>
        </row>
        <row r="1051">
          <cell r="I1051" t="str">
            <v>IF0060</v>
          </cell>
          <cell r="J1051">
            <v>33600</v>
          </cell>
        </row>
        <row r="1052">
          <cell r="I1052" t="str">
            <v>IF0070</v>
          </cell>
          <cell r="J1052">
            <v>36800</v>
          </cell>
        </row>
        <row r="1053">
          <cell r="I1053" t="str">
            <v>IF0080</v>
          </cell>
          <cell r="J1053">
            <v>39900</v>
          </cell>
        </row>
        <row r="1054">
          <cell r="I1054" t="str">
            <v>IF0100</v>
          </cell>
          <cell r="J1054">
            <v>45200</v>
          </cell>
        </row>
        <row r="1055">
          <cell r="I1055" t="str">
            <v>IF0120</v>
          </cell>
          <cell r="J1055">
            <v>50400</v>
          </cell>
        </row>
        <row r="1056">
          <cell r="I1056" t="str">
            <v>IF0062</v>
          </cell>
          <cell r="J1056">
            <v>36800</v>
          </cell>
        </row>
        <row r="1057">
          <cell r="I1057" t="str">
            <v>IF0072</v>
          </cell>
          <cell r="J1057">
            <v>39900</v>
          </cell>
        </row>
        <row r="1058">
          <cell r="I1058" t="str">
            <v>IF0082</v>
          </cell>
          <cell r="J1058">
            <v>43100</v>
          </cell>
        </row>
        <row r="1059">
          <cell r="I1059" t="str">
            <v>IF0102</v>
          </cell>
          <cell r="J1059">
            <v>48300</v>
          </cell>
        </row>
        <row r="1060">
          <cell r="I1060" t="str">
            <v>IF0122</v>
          </cell>
          <cell r="J1060">
            <v>53600</v>
          </cell>
        </row>
        <row r="1061">
          <cell r="I1061" t="str">
            <v>IF0064</v>
          </cell>
          <cell r="J1061">
            <v>42000</v>
          </cell>
        </row>
        <row r="1062">
          <cell r="I1062" t="str">
            <v>IF0074</v>
          </cell>
          <cell r="J1062">
            <v>45200</v>
          </cell>
        </row>
        <row r="1063">
          <cell r="I1063" t="str">
            <v>IF0084</v>
          </cell>
          <cell r="J1063">
            <v>48300</v>
          </cell>
        </row>
        <row r="1064">
          <cell r="I1064" t="str">
            <v>IF0104</v>
          </cell>
          <cell r="J1064">
            <v>53600</v>
          </cell>
        </row>
        <row r="1065">
          <cell r="I1065" t="str">
            <v>IF0124</v>
          </cell>
          <cell r="J1065">
            <v>58800</v>
          </cell>
        </row>
        <row r="1066">
          <cell r="I1066" t="str">
            <v>IF0066</v>
          </cell>
          <cell r="J1066">
            <v>47300</v>
          </cell>
        </row>
        <row r="1067">
          <cell r="I1067" t="str">
            <v>IF0076</v>
          </cell>
          <cell r="J1067">
            <v>50400</v>
          </cell>
        </row>
        <row r="1068">
          <cell r="I1068" t="str">
            <v>IF0086</v>
          </cell>
          <cell r="J1068">
            <v>53600</v>
          </cell>
        </row>
        <row r="1069">
          <cell r="I1069" t="str">
            <v>IF0106</v>
          </cell>
          <cell r="J1069">
            <v>58800</v>
          </cell>
        </row>
        <row r="1070">
          <cell r="I1070" t="str">
            <v>IF0126</v>
          </cell>
          <cell r="J1070">
            <v>64100</v>
          </cell>
        </row>
        <row r="1071">
          <cell r="I1071" t="str">
            <v>IF0068</v>
          </cell>
          <cell r="J1071">
            <v>51500</v>
          </cell>
        </row>
        <row r="1072">
          <cell r="I1072" t="str">
            <v>IF0078</v>
          </cell>
          <cell r="J1072">
            <v>54600</v>
          </cell>
        </row>
        <row r="1073">
          <cell r="I1073" t="str">
            <v>IF0088</v>
          </cell>
          <cell r="J1073">
            <v>57800</v>
          </cell>
        </row>
        <row r="1074">
          <cell r="I1074" t="str">
            <v>IF0108</v>
          </cell>
          <cell r="J1074">
            <v>63000</v>
          </cell>
        </row>
        <row r="1075">
          <cell r="I1075" t="str">
            <v>IF0128</v>
          </cell>
          <cell r="J1075">
            <v>68300</v>
          </cell>
        </row>
        <row r="1076">
          <cell r="I1076" t="str">
            <v>IF3061</v>
          </cell>
          <cell r="J1076">
            <v>10000</v>
          </cell>
        </row>
        <row r="1077">
          <cell r="I1077" t="str">
            <v>IF3071</v>
          </cell>
          <cell r="J1077">
            <v>11000</v>
          </cell>
        </row>
        <row r="1078">
          <cell r="I1078" t="str">
            <v>IF3081</v>
          </cell>
          <cell r="J1078">
            <v>12600</v>
          </cell>
        </row>
        <row r="1079">
          <cell r="I1079" t="str">
            <v>IF3101</v>
          </cell>
          <cell r="J1079">
            <v>14700</v>
          </cell>
        </row>
        <row r="1080">
          <cell r="I1080" t="str">
            <v>IF3121</v>
          </cell>
          <cell r="J1080">
            <v>16800</v>
          </cell>
        </row>
        <row r="1081">
          <cell r="I1081" t="str">
            <v>IF1062</v>
          </cell>
          <cell r="J1081">
            <v>8400</v>
          </cell>
        </row>
        <row r="1082">
          <cell r="I1082" t="str">
            <v>IF1072</v>
          </cell>
          <cell r="J1082">
            <v>10000</v>
          </cell>
        </row>
        <row r="1083">
          <cell r="I1083" t="str">
            <v>IF1082</v>
          </cell>
          <cell r="J1083">
            <v>11600</v>
          </cell>
        </row>
        <row r="1084">
          <cell r="I1084" t="str">
            <v>IF1102</v>
          </cell>
          <cell r="J1084">
            <v>13100</v>
          </cell>
        </row>
        <row r="1085">
          <cell r="I1085" t="str">
            <v>IF1122</v>
          </cell>
          <cell r="J1085">
            <v>14700</v>
          </cell>
        </row>
        <row r="1086">
          <cell r="I1086" t="str">
            <v>IF1064</v>
          </cell>
          <cell r="J1086">
            <v>14700</v>
          </cell>
        </row>
        <row r="1087">
          <cell r="I1087" t="str">
            <v>IF1074</v>
          </cell>
          <cell r="J1087">
            <v>16300</v>
          </cell>
        </row>
        <row r="1088">
          <cell r="I1088" t="str">
            <v>IF1084</v>
          </cell>
          <cell r="J1088">
            <v>17900</v>
          </cell>
        </row>
        <row r="1089">
          <cell r="I1089" t="str">
            <v>IF1104</v>
          </cell>
          <cell r="J1089">
            <v>21000</v>
          </cell>
        </row>
        <row r="1090">
          <cell r="I1090" t="str">
            <v>IF1124</v>
          </cell>
          <cell r="J1090">
            <v>24200</v>
          </cell>
        </row>
        <row r="1091">
          <cell r="I1091" t="str">
            <v>IF1066</v>
          </cell>
          <cell r="J1091">
            <v>21000</v>
          </cell>
        </row>
        <row r="1092">
          <cell r="I1092" t="str">
            <v>IF1076</v>
          </cell>
          <cell r="J1092">
            <v>22600</v>
          </cell>
        </row>
        <row r="1093">
          <cell r="I1093" t="str">
            <v>IF1086</v>
          </cell>
          <cell r="J1093">
            <v>24200</v>
          </cell>
        </row>
        <row r="1094">
          <cell r="I1094" t="str">
            <v>IF1106</v>
          </cell>
          <cell r="J1094">
            <v>27300</v>
          </cell>
        </row>
        <row r="1095">
          <cell r="I1095" t="str">
            <v>IF1126</v>
          </cell>
          <cell r="J1095">
            <v>30500</v>
          </cell>
        </row>
        <row r="1096">
          <cell r="I1096" t="str">
            <v>IF1066MM</v>
          </cell>
          <cell r="J1096">
            <v>17900</v>
          </cell>
        </row>
        <row r="1097">
          <cell r="I1097" t="str">
            <v>IF1066BE</v>
          </cell>
          <cell r="J1097">
            <v>17900</v>
          </cell>
        </row>
        <row r="1098">
          <cell r="I1098" t="str">
            <v>IF1076MM</v>
          </cell>
          <cell r="J1098">
            <v>19400</v>
          </cell>
        </row>
        <row r="1099">
          <cell r="I1099" t="str">
            <v>IF1076BE</v>
          </cell>
          <cell r="J1099">
            <v>19400</v>
          </cell>
        </row>
        <row r="1100">
          <cell r="I1100" t="str">
            <v>IF1086MM</v>
          </cell>
          <cell r="J1100">
            <v>21000</v>
          </cell>
        </row>
        <row r="1101">
          <cell r="I1101" t="str">
            <v>IF1086BE</v>
          </cell>
          <cell r="J1101">
            <v>21000</v>
          </cell>
        </row>
        <row r="1102">
          <cell r="I1102" t="str">
            <v>IF1106MM</v>
          </cell>
          <cell r="J1102">
            <v>23100</v>
          </cell>
        </row>
        <row r="1103">
          <cell r="I1103" t="str">
            <v>IF1106BE</v>
          </cell>
          <cell r="J1103">
            <v>23100</v>
          </cell>
        </row>
        <row r="1104">
          <cell r="I1104" t="str">
            <v>IF1126MM</v>
          </cell>
          <cell r="J1104">
            <v>26300</v>
          </cell>
        </row>
        <row r="1105">
          <cell r="I1105" t="str">
            <v>IF1126BE</v>
          </cell>
          <cell r="J1105">
            <v>26300</v>
          </cell>
        </row>
        <row r="1106">
          <cell r="I1106" t="str">
            <v>IF1064G</v>
          </cell>
          <cell r="J1106">
            <v>13100</v>
          </cell>
        </row>
        <row r="1107">
          <cell r="I1107" t="str">
            <v>IF1074G</v>
          </cell>
          <cell r="J1107">
            <v>15800</v>
          </cell>
        </row>
        <row r="1108">
          <cell r="I1108" t="str">
            <v>IF1084G</v>
          </cell>
          <cell r="J1108">
            <v>18900</v>
          </cell>
        </row>
        <row r="1109">
          <cell r="I1109" t="str">
            <v>IF1104G</v>
          </cell>
          <cell r="J1109">
            <v>24200</v>
          </cell>
        </row>
        <row r="1110">
          <cell r="I1110" t="str">
            <v>IF1124G</v>
          </cell>
          <cell r="J1110">
            <v>29400</v>
          </cell>
        </row>
        <row r="1111">
          <cell r="I1111" t="str">
            <v>IF1066G</v>
          </cell>
          <cell r="J1111">
            <v>21500</v>
          </cell>
        </row>
        <row r="1112">
          <cell r="I1112" t="str">
            <v>IF1076G</v>
          </cell>
          <cell r="J1112">
            <v>24200</v>
          </cell>
        </row>
        <row r="1113">
          <cell r="I1113" t="str">
            <v>IF1086G</v>
          </cell>
          <cell r="J1113">
            <v>27300</v>
          </cell>
        </row>
        <row r="1114">
          <cell r="I1114" t="str">
            <v>IF1106G</v>
          </cell>
          <cell r="J1114">
            <v>32600</v>
          </cell>
        </row>
        <row r="1115">
          <cell r="I1115" t="str">
            <v>IF1126G</v>
          </cell>
          <cell r="J1115">
            <v>37800</v>
          </cell>
        </row>
        <row r="1116">
          <cell r="I1116" t="str">
            <v>IF1064K</v>
          </cell>
          <cell r="J1116">
            <v>15800</v>
          </cell>
        </row>
        <row r="1117">
          <cell r="I1117" t="str">
            <v>IF1074K</v>
          </cell>
          <cell r="J1117">
            <v>18900</v>
          </cell>
        </row>
        <row r="1118">
          <cell r="I1118" t="str">
            <v>IF1084K</v>
          </cell>
          <cell r="J1118">
            <v>23100</v>
          </cell>
        </row>
        <row r="1119">
          <cell r="I1119" t="str">
            <v>IF1104K</v>
          </cell>
          <cell r="J1119">
            <v>27300</v>
          </cell>
        </row>
        <row r="1120">
          <cell r="I1120" t="str">
            <v>IF1124K</v>
          </cell>
          <cell r="J1120">
            <v>32600</v>
          </cell>
        </row>
        <row r="1121">
          <cell r="I1121" t="str">
            <v>IF1066K</v>
          </cell>
          <cell r="J1121">
            <v>26300</v>
          </cell>
        </row>
        <row r="1122">
          <cell r="I1122" t="str">
            <v>IF1076K</v>
          </cell>
          <cell r="J1122">
            <v>29400</v>
          </cell>
        </row>
        <row r="1123">
          <cell r="I1123" t="str">
            <v>IF1086K</v>
          </cell>
          <cell r="J1123">
            <v>32600</v>
          </cell>
        </row>
        <row r="1124">
          <cell r="I1124" t="str">
            <v>IF1106K</v>
          </cell>
          <cell r="J1124">
            <v>36800</v>
          </cell>
        </row>
        <row r="1125">
          <cell r="I1125" t="str">
            <v>IF1126K</v>
          </cell>
          <cell r="J1125">
            <v>42000</v>
          </cell>
        </row>
        <row r="1126">
          <cell r="I1126" t="str">
            <v>IF1064B</v>
          </cell>
          <cell r="J1126">
            <v>20000</v>
          </cell>
        </row>
        <row r="1127">
          <cell r="I1127" t="str">
            <v>IF1074B</v>
          </cell>
          <cell r="J1127">
            <v>22100</v>
          </cell>
        </row>
        <row r="1128">
          <cell r="I1128" t="str">
            <v>IF1084B</v>
          </cell>
          <cell r="J1128">
            <v>24200</v>
          </cell>
        </row>
        <row r="1129">
          <cell r="I1129" t="str">
            <v>IF1104B</v>
          </cell>
          <cell r="J1129">
            <v>35700</v>
          </cell>
        </row>
        <row r="1130">
          <cell r="I1130" t="str">
            <v>IF1124B</v>
          </cell>
          <cell r="J1130">
            <v>38900</v>
          </cell>
        </row>
        <row r="1131">
          <cell r="I1131" t="str">
            <v>IF1066B</v>
          </cell>
          <cell r="J1131">
            <v>27300</v>
          </cell>
        </row>
        <row r="1132">
          <cell r="I1132" t="str">
            <v>IF1076B</v>
          </cell>
          <cell r="J1132">
            <v>30500</v>
          </cell>
        </row>
        <row r="1133">
          <cell r="I1133" t="str">
            <v>IF1086B</v>
          </cell>
          <cell r="J1133">
            <v>33600</v>
          </cell>
        </row>
        <row r="1134">
          <cell r="I1134" t="str">
            <v>IF1106B</v>
          </cell>
          <cell r="J1134">
            <v>42000</v>
          </cell>
        </row>
        <row r="1135">
          <cell r="I1135" t="str">
            <v>IF1126B</v>
          </cell>
          <cell r="J1135">
            <v>46200</v>
          </cell>
        </row>
        <row r="1136">
          <cell r="I1136" t="str">
            <v>IF5110</v>
          </cell>
          <cell r="J1136">
            <v>17900</v>
          </cell>
        </row>
        <row r="1137">
          <cell r="I1137" t="str">
            <v>IF5112</v>
          </cell>
          <cell r="J1137">
            <v>19400</v>
          </cell>
        </row>
        <row r="1138">
          <cell r="I1138" t="str">
            <v>IF5114</v>
          </cell>
          <cell r="J1138">
            <v>21000</v>
          </cell>
        </row>
        <row r="1139">
          <cell r="I1139" t="str">
            <v>IF5116</v>
          </cell>
          <cell r="J1139">
            <v>24200</v>
          </cell>
        </row>
        <row r="1140">
          <cell r="I1140" t="str">
            <v>IF5118</v>
          </cell>
          <cell r="J1140">
            <v>28400</v>
          </cell>
        </row>
        <row r="1141">
          <cell r="I1141" t="str">
            <v>IF5210</v>
          </cell>
          <cell r="J1141">
            <v>21000</v>
          </cell>
        </row>
        <row r="1142">
          <cell r="I1142" t="str">
            <v>IF5212</v>
          </cell>
          <cell r="J1142">
            <v>22600</v>
          </cell>
        </row>
        <row r="1143">
          <cell r="I1143" t="str">
            <v>IF5214</v>
          </cell>
          <cell r="J1143">
            <v>24200</v>
          </cell>
        </row>
        <row r="1144">
          <cell r="I1144" t="str">
            <v>IF5216</v>
          </cell>
          <cell r="J1144">
            <v>27300</v>
          </cell>
        </row>
        <row r="1145">
          <cell r="I1145" t="str">
            <v>IF5218</v>
          </cell>
          <cell r="J1145">
            <v>31500</v>
          </cell>
        </row>
        <row r="1146">
          <cell r="I1146" t="str">
            <v>IF5510</v>
          </cell>
          <cell r="J1146">
            <v>24200</v>
          </cell>
        </row>
        <row r="1147">
          <cell r="I1147" t="str">
            <v>IF5512</v>
          </cell>
          <cell r="J1147">
            <v>25700</v>
          </cell>
        </row>
        <row r="1148">
          <cell r="I1148" t="str">
            <v>IF5514</v>
          </cell>
          <cell r="J1148">
            <v>27300</v>
          </cell>
        </row>
        <row r="1149">
          <cell r="I1149" t="str">
            <v>IF5516</v>
          </cell>
          <cell r="J1149">
            <v>30500</v>
          </cell>
        </row>
        <row r="1150">
          <cell r="I1150" t="str">
            <v>IF5518</v>
          </cell>
          <cell r="J1150">
            <v>34700</v>
          </cell>
        </row>
        <row r="1151">
          <cell r="I1151" t="str">
            <v>IF6010</v>
          </cell>
          <cell r="J1151">
            <v>6300</v>
          </cell>
        </row>
        <row r="1152">
          <cell r="I1152" t="str">
            <v>IF6012</v>
          </cell>
          <cell r="J1152">
            <v>7900</v>
          </cell>
        </row>
        <row r="1153">
          <cell r="I1153" t="str">
            <v>IF6014</v>
          </cell>
          <cell r="J1153">
            <v>9500</v>
          </cell>
        </row>
        <row r="1154">
          <cell r="I1154" t="str">
            <v>IF6016</v>
          </cell>
          <cell r="J1154">
            <v>11600</v>
          </cell>
        </row>
        <row r="1155">
          <cell r="I1155" t="str">
            <v>IF6018</v>
          </cell>
          <cell r="J1155">
            <v>13700</v>
          </cell>
        </row>
        <row r="1156">
          <cell r="I1156" t="str">
            <v>IF6102</v>
          </cell>
          <cell r="J1156">
            <v>3200</v>
          </cell>
        </row>
        <row r="1157">
          <cell r="I1157" t="str">
            <v>IF6104</v>
          </cell>
          <cell r="J1157">
            <v>4200</v>
          </cell>
        </row>
        <row r="1158">
          <cell r="I1158" t="str">
            <v>IF6106</v>
          </cell>
          <cell r="J1158">
            <v>4700</v>
          </cell>
        </row>
        <row r="1159">
          <cell r="I1159" t="str">
            <v>IF6108</v>
          </cell>
          <cell r="J1159">
            <v>5800</v>
          </cell>
        </row>
        <row r="1160">
          <cell r="I1160" t="str">
            <v>IF6102T</v>
          </cell>
          <cell r="J1160">
            <v>3200</v>
          </cell>
        </row>
        <row r="1161">
          <cell r="I1161" t="str">
            <v>IF6104T</v>
          </cell>
          <cell r="J1161">
            <v>4200</v>
          </cell>
        </row>
        <row r="1162">
          <cell r="I1162" t="str">
            <v>IF6106T</v>
          </cell>
          <cell r="J1162">
            <v>4700</v>
          </cell>
        </row>
        <row r="1163">
          <cell r="I1163" t="str">
            <v>IF6108T</v>
          </cell>
          <cell r="J1163">
            <v>5800</v>
          </cell>
        </row>
        <row r="1164">
          <cell r="I1164" t="str">
            <v>IF8001</v>
          </cell>
          <cell r="J1164">
            <v>23100</v>
          </cell>
        </row>
        <row r="1165">
          <cell r="I1165" t="str">
            <v>IF8002</v>
          </cell>
          <cell r="J1165">
            <v>3200</v>
          </cell>
        </row>
        <row r="1166">
          <cell r="I1166" t="str">
            <v>IT8001</v>
          </cell>
          <cell r="J1166">
            <v>5300</v>
          </cell>
        </row>
        <row r="1167">
          <cell r="I1167" t="str">
            <v>IT8002</v>
          </cell>
          <cell r="J1167">
            <v>5300</v>
          </cell>
        </row>
        <row r="1168">
          <cell r="I1168" t="str">
            <v>IT8003</v>
          </cell>
          <cell r="J1168">
            <v>2600</v>
          </cell>
        </row>
        <row r="1169">
          <cell r="I1169" t="str">
            <v>IT0008L</v>
          </cell>
          <cell r="J1169">
            <v>57800</v>
          </cell>
        </row>
        <row r="1170">
          <cell r="I1170" t="str">
            <v>IT0008R</v>
          </cell>
          <cell r="J1170">
            <v>57800</v>
          </cell>
        </row>
        <row r="1171">
          <cell r="I1171" t="str">
            <v>IT0008</v>
          </cell>
          <cell r="J1171">
            <v>57800</v>
          </cell>
        </row>
        <row r="1172">
          <cell r="I1172" t="str">
            <v>IT0010L</v>
          </cell>
          <cell r="J1172">
            <v>71400</v>
          </cell>
        </row>
        <row r="1173">
          <cell r="I1173" t="str">
            <v>IT0010R</v>
          </cell>
          <cell r="J1173">
            <v>71400</v>
          </cell>
        </row>
        <row r="1174">
          <cell r="I1174" t="str">
            <v>IT0100</v>
          </cell>
          <cell r="J1174">
            <v>71400</v>
          </cell>
        </row>
        <row r="1175">
          <cell r="I1175" t="str">
            <v>IT0012L</v>
          </cell>
          <cell r="J1175">
            <v>80900</v>
          </cell>
        </row>
        <row r="1176">
          <cell r="I1176" t="str">
            <v>IT0012R</v>
          </cell>
          <cell r="J1176">
            <v>80900</v>
          </cell>
        </row>
        <row r="1177">
          <cell r="I1177" t="str">
            <v>IT0012</v>
          </cell>
          <cell r="J1177">
            <v>80900</v>
          </cell>
        </row>
        <row r="1178">
          <cell r="I1178" t="str">
            <v>IT0116</v>
          </cell>
          <cell r="J1178">
            <v>92400</v>
          </cell>
        </row>
        <row r="1179">
          <cell r="I1179" t="str">
            <v>IT0118</v>
          </cell>
          <cell r="J1179">
            <v>101900</v>
          </cell>
        </row>
        <row r="1180">
          <cell r="I1180" t="str">
            <v>IT0100L</v>
          </cell>
          <cell r="J1180">
            <v>36800</v>
          </cell>
        </row>
        <row r="1181">
          <cell r="I1181" t="str">
            <v>IT0100R</v>
          </cell>
          <cell r="J1181">
            <v>36800</v>
          </cell>
        </row>
        <row r="1182">
          <cell r="I1182" t="str">
            <v>IT5066</v>
          </cell>
          <cell r="J1182">
            <v>110300</v>
          </cell>
        </row>
        <row r="1183">
          <cell r="I1183" t="str">
            <v>IT5077</v>
          </cell>
          <cell r="J1183">
            <v>135500</v>
          </cell>
        </row>
        <row r="1184">
          <cell r="I1184" t="str">
            <v>IT912</v>
          </cell>
          <cell r="J1184">
            <v>108200</v>
          </cell>
        </row>
        <row r="1185">
          <cell r="I1185" t="str">
            <v>IT916</v>
          </cell>
          <cell r="J1185">
            <v>160700</v>
          </cell>
        </row>
        <row r="1186">
          <cell r="I1186" t="str">
            <v>IT966</v>
          </cell>
          <cell r="J1186">
            <v>161700</v>
          </cell>
        </row>
        <row r="1187">
          <cell r="I1187" t="str">
            <v>IT977</v>
          </cell>
          <cell r="J1187">
            <v>172200</v>
          </cell>
        </row>
        <row r="1188">
          <cell r="I1188" t="str">
            <v>IT926L</v>
          </cell>
          <cell r="J1188">
            <v>138600</v>
          </cell>
        </row>
        <row r="1189">
          <cell r="I1189" t="str">
            <v>IT926R</v>
          </cell>
          <cell r="J1189">
            <v>138600</v>
          </cell>
        </row>
        <row r="1190">
          <cell r="I1190" t="str">
            <v>IT927L</v>
          </cell>
          <cell r="J1190">
            <v>141800</v>
          </cell>
        </row>
        <row r="1191">
          <cell r="I1191" t="str">
            <v>IT927R</v>
          </cell>
          <cell r="J1191">
            <v>141800</v>
          </cell>
        </row>
        <row r="1192">
          <cell r="I1192" t="str">
            <v>IT912CL</v>
          </cell>
          <cell r="J1192">
            <v>126000</v>
          </cell>
        </row>
        <row r="1193">
          <cell r="I1193" t="str">
            <v>IT912CR</v>
          </cell>
          <cell r="J1193">
            <v>126000</v>
          </cell>
        </row>
        <row r="1194">
          <cell r="I1194" t="str">
            <v>IT918CL</v>
          </cell>
          <cell r="J1194">
            <v>176400</v>
          </cell>
        </row>
        <row r="1195">
          <cell r="I1195" t="str">
            <v>IT918CR</v>
          </cell>
          <cell r="J1195">
            <v>176400</v>
          </cell>
        </row>
        <row r="1196">
          <cell r="I1196" t="str">
            <v>IT912DL</v>
          </cell>
          <cell r="J1196">
            <v>126000</v>
          </cell>
        </row>
        <row r="1197">
          <cell r="I1197" t="str">
            <v>IT912DR</v>
          </cell>
          <cell r="J1197">
            <v>126000</v>
          </cell>
        </row>
        <row r="1198">
          <cell r="I1198" t="str">
            <v>IT918DR</v>
          </cell>
          <cell r="J1198">
            <v>176400</v>
          </cell>
        </row>
        <row r="1199">
          <cell r="I1199" t="str">
            <v>IT918DL</v>
          </cell>
          <cell r="J1199">
            <v>176400</v>
          </cell>
        </row>
        <row r="1200">
          <cell r="I1200" t="str">
            <v>IT2004</v>
          </cell>
          <cell r="J1200">
            <v>21000</v>
          </cell>
        </row>
        <row r="1201">
          <cell r="I1201" t="str">
            <v>IT2005</v>
          </cell>
          <cell r="J1201">
            <v>24200</v>
          </cell>
        </row>
        <row r="1202">
          <cell r="I1202" t="str">
            <v>IT2006</v>
          </cell>
          <cell r="J1202">
            <v>27300</v>
          </cell>
        </row>
        <row r="1203">
          <cell r="I1203" t="str">
            <v>IT2007</v>
          </cell>
          <cell r="J1203">
            <v>30500</v>
          </cell>
        </row>
        <row r="1204">
          <cell r="I1204" t="str">
            <v>IT2008</v>
          </cell>
          <cell r="J1204">
            <v>33600</v>
          </cell>
        </row>
        <row r="1205">
          <cell r="I1205" t="str">
            <v>IT2010</v>
          </cell>
          <cell r="J1205">
            <v>39900</v>
          </cell>
        </row>
        <row r="1206">
          <cell r="I1206" t="str">
            <v>IT2012</v>
          </cell>
          <cell r="J1206">
            <v>47300</v>
          </cell>
        </row>
        <row r="1207">
          <cell r="I1207" t="str">
            <v>IT2014</v>
          </cell>
          <cell r="J1207">
            <v>54600</v>
          </cell>
        </row>
        <row r="1208">
          <cell r="I1208" t="str">
            <v>IT2016</v>
          </cell>
          <cell r="J1208">
            <v>60900</v>
          </cell>
        </row>
        <row r="1209">
          <cell r="I1209" t="str">
            <v>IT2122</v>
          </cell>
          <cell r="J1209">
            <v>21000</v>
          </cell>
        </row>
        <row r="1210">
          <cell r="I1210" t="str">
            <v>IT2204</v>
          </cell>
          <cell r="J1210">
            <v>24200</v>
          </cell>
        </row>
        <row r="1211">
          <cell r="I1211" t="str">
            <v>IT2205</v>
          </cell>
          <cell r="J1211">
            <v>27300</v>
          </cell>
        </row>
        <row r="1212">
          <cell r="I1212" t="str">
            <v>IT2206</v>
          </cell>
          <cell r="J1212">
            <v>30500</v>
          </cell>
        </row>
        <row r="1213">
          <cell r="I1213" t="str">
            <v>IT2207</v>
          </cell>
          <cell r="J1213">
            <v>33600</v>
          </cell>
        </row>
        <row r="1214">
          <cell r="I1214" t="str">
            <v>IT2208</v>
          </cell>
          <cell r="J1214">
            <v>36800</v>
          </cell>
        </row>
        <row r="1215">
          <cell r="I1215" t="str">
            <v>IT2210</v>
          </cell>
          <cell r="J1215">
            <v>44100</v>
          </cell>
        </row>
        <row r="1216">
          <cell r="I1216" t="str">
            <v>IT2212</v>
          </cell>
          <cell r="J1216">
            <v>51500</v>
          </cell>
        </row>
        <row r="1217">
          <cell r="I1217" t="str">
            <v>IT3006</v>
          </cell>
          <cell r="J1217">
            <v>44100</v>
          </cell>
        </row>
        <row r="1218">
          <cell r="I1218" t="str">
            <v>IT3007</v>
          </cell>
          <cell r="J1218">
            <v>47300</v>
          </cell>
        </row>
        <row r="1219">
          <cell r="I1219" t="str">
            <v>IT3008</v>
          </cell>
          <cell r="J1219">
            <v>51500</v>
          </cell>
        </row>
        <row r="1220">
          <cell r="I1220" t="str">
            <v>IT3010</v>
          </cell>
          <cell r="J1220">
            <v>57800</v>
          </cell>
        </row>
        <row r="1221">
          <cell r="I1221" t="str">
            <v>IT3012</v>
          </cell>
          <cell r="J1221">
            <v>65100</v>
          </cell>
        </row>
        <row r="1222">
          <cell r="I1222" t="str">
            <v>IT3406</v>
          </cell>
          <cell r="J1222">
            <v>53600</v>
          </cell>
        </row>
        <row r="1223">
          <cell r="I1223" t="str">
            <v>IT3407</v>
          </cell>
          <cell r="J1223">
            <v>56700</v>
          </cell>
        </row>
        <row r="1224">
          <cell r="I1224" t="str">
            <v>IT3408</v>
          </cell>
          <cell r="J1224">
            <v>59900</v>
          </cell>
        </row>
        <row r="1225">
          <cell r="I1225" t="str">
            <v>IT3410</v>
          </cell>
          <cell r="J1225">
            <v>66200</v>
          </cell>
        </row>
        <row r="1226">
          <cell r="I1226" t="str">
            <v>IT3412</v>
          </cell>
          <cell r="J1226">
            <v>72500</v>
          </cell>
        </row>
        <row r="1227">
          <cell r="I1227" t="str">
            <v>IT3106</v>
          </cell>
          <cell r="J1227">
            <v>44100</v>
          </cell>
        </row>
        <row r="1228">
          <cell r="I1228" t="str">
            <v>IT3107</v>
          </cell>
          <cell r="J1228">
            <v>47300</v>
          </cell>
        </row>
        <row r="1229">
          <cell r="I1229" t="str">
            <v>IT3108</v>
          </cell>
          <cell r="J1229">
            <v>51500</v>
          </cell>
        </row>
        <row r="1230">
          <cell r="I1230" t="str">
            <v>IT3110</v>
          </cell>
          <cell r="J1230">
            <v>57800</v>
          </cell>
        </row>
        <row r="1231">
          <cell r="I1231" t="str">
            <v>IT3112</v>
          </cell>
          <cell r="J1231">
            <v>65100</v>
          </cell>
        </row>
        <row r="1232">
          <cell r="I1232" t="str">
            <v>IT3306</v>
          </cell>
          <cell r="J1232">
            <v>162800</v>
          </cell>
        </row>
        <row r="1233">
          <cell r="I1233" t="str">
            <v>IT3307</v>
          </cell>
          <cell r="J1233">
            <v>170100</v>
          </cell>
        </row>
        <row r="1234">
          <cell r="I1234" t="str">
            <v>IT3308</v>
          </cell>
          <cell r="J1234">
            <v>174300</v>
          </cell>
        </row>
        <row r="1235">
          <cell r="I1235" t="str">
            <v>IT3310</v>
          </cell>
          <cell r="J1235">
            <v>183800</v>
          </cell>
        </row>
        <row r="1236">
          <cell r="I1236" t="str">
            <v>IT3312</v>
          </cell>
          <cell r="J1236">
            <v>195300</v>
          </cell>
        </row>
        <row r="1237">
          <cell r="I1237" t="str">
            <v>IA0006</v>
          </cell>
          <cell r="J1237">
            <v>12600</v>
          </cell>
        </row>
        <row r="1238">
          <cell r="I1238" t="str">
            <v>IA0007</v>
          </cell>
          <cell r="J1238">
            <v>14200</v>
          </cell>
        </row>
        <row r="1239">
          <cell r="I1239" t="str">
            <v>IA0008</v>
          </cell>
          <cell r="J1239">
            <v>15800</v>
          </cell>
        </row>
        <row r="1240">
          <cell r="I1240" t="str">
            <v>IA0010</v>
          </cell>
          <cell r="J1240">
            <v>18900</v>
          </cell>
        </row>
        <row r="1241">
          <cell r="I1241" t="str">
            <v>IA0012</v>
          </cell>
          <cell r="J1241">
            <v>21000</v>
          </cell>
        </row>
        <row r="1242">
          <cell r="I1242" t="str">
            <v>IA9901</v>
          </cell>
          <cell r="J1242">
            <v>5800</v>
          </cell>
        </row>
        <row r="1243">
          <cell r="I1243" t="str">
            <v>IF060</v>
          </cell>
          <cell r="J1243">
            <v>102400</v>
          </cell>
        </row>
        <row r="1244">
          <cell r="I1244" t="str">
            <v>IF070</v>
          </cell>
          <cell r="J1244">
            <v>112900</v>
          </cell>
        </row>
        <row r="1245">
          <cell r="I1245" t="str">
            <v>IF080</v>
          </cell>
          <cell r="J1245">
            <v>123900</v>
          </cell>
        </row>
        <row r="1246">
          <cell r="I1246" t="str">
            <v>IF100</v>
          </cell>
          <cell r="J1246">
            <v>140700</v>
          </cell>
        </row>
        <row r="1247">
          <cell r="I1247" t="str">
            <v>IF120</v>
          </cell>
          <cell r="J1247">
            <v>157500</v>
          </cell>
        </row>
        <row r="1248">
          <cell r="I1248" t="str">
            <v>IF062</v>
          </cell>
          <cell r="J1248">
            <v>118100</v>
          </cell>
        </row>
        <row r="1249">
          <cell r="I1249" t="str">
            <v>IF072</v>
          </cell>
          <cell r="J1249">
            <v>128600</v>
          </cell>
        </row>
        <row r="1250">
          <cell r="I1250" t="str">
            <v>IF082</v>
          </cell>
          <cell r="J1250">
            <v>139700</v>
          </cell>
        </row>
        <row r="1251">
          <cell r="I1251" t="str">
            <v>IF102</v>
          </cell>
          <cell r="J1251">
            <v>159600</v>
          </cell>
        </row>
        <row r="1252">
          <cell r="I1252" t="str">
            <v>IF122</v>
          </cell>
          <cell r="J1252">
            <v>179600</v>
          </cell>
        </row>
        <row r="1253">
          <cell r="I1253" t="str">
            <v>IF064</v>
          </cell>
          <cell r="J1253">
            <v>136000</v>
          </cell>
        </row>
        <row r="1254">
          <cell r="I1254" t="str">
            <v>IF074</v>
          </cell>
          <cell r="J1254">
            <v>146500</v>
          </cell>
        </row>
        <row r="1255">
          <cell r="I1255" t="str">
            <v>IF084</v>
          </cell>
          <cell r="J1255">
            <v>157500</v>
          </cell>
        </row>
        <row r="1256">
          <cell r="I1256" t="str">
            <v>IF104</v>
          </cell>
          <cell r="J1256">
            <v>177500</v>
          </cell>
        </row>
        <row r="1257">
          <cell r="I1257" t="str">
            <v>IF124</v>
          </cell>
          <cell r="J1257">
            <v>197400</v>
          </cell>
        </row>
        <row r="1258">
          <cell r="I1258" t="str">
            <v>IF066</v>
          </cell>
          <cell r="J1258">
            <v>158000</v>
          </cell>
        </row>
        <row r="1259">
          <cell r="I1259" t="str">
            <v>IF076</v>
          </cell>
          <cell r="J1259">
            <v>171700</v>
          </cell>
        </row>
        <row r="1260">
          <cell r="I1260" t="str">
            <v>IF086</v>
          </cell>
          <cell r="J1260">
            <v>185900</v>
          </cell>
        </row>
        <row r="1261">
          <cell r="I1261" t="str">
            <v>IF106</v>
          </cell>
          <cell r="J1261">
            <v>212100</v>
          </cell>
        </row>
        <row r="1262">
          <cell r="I1262" t="str">
            <v>IF126</v>
          </cell>
          <cell r="J1262">
            <v>238400</v>
          </cell>
        </row>
        <row r="1263">
          <cell r="I1263" t="str">
            <v>IF068</v>
          </cell>
          <cell r="J1263">
            <v>174800</v>
          </cell>
        </row>
        <row r="1264">
          <cell r="I1264" t="str">
            <v>IF078</v>
          </cell>
          <cell r="J1264">
            <v>188500</v>
          </cell>
        </row>
        <row r="1265">
          <cell r="I1265" t="str">
            <v>IF088</v>
          </cell>
          <cell r="J1265">
            <v>202700</v>
          </cell>
        </row>
        <row r="1266">
          <cell r="I1266" t="str">
            <v>IF108</v>
          </cell>
          <cell r="J1266">
            <v>228900</v>
          </cell>
        </row>
        <row r="1267">
          <cell r="I1267" t="str">
            <v>IF128</v>
          </cell>
          <cell r="J1267">
            <v>255200</v>
          </cell>
        </row>
        <row r="1268">
          <cell r="I1268" t="str">
            <v>IF060T</v>
          </cell>
          <cell r="J1268">
            <v>96100</v>
          </cell>
        </row>
        <row r="1269">
          <cell r="I1269" t="str">
            <v>IF070T</v>
          </cell>
          <cell r="J1269">
            <v>106600</v>
          </cell>
        </row>
        <row r="1270">
          <cell r="I1270" t="str">
            <v>IF080T</v>
          </cell>
          <cell r="J1270">
            <v>117600</v>
          </cell>
        </row>
        <row r="1271">
          <cell r="I1271" t="str">
            <v>IF100T</v>
          </cell>
          <cell r="J1271">
            <v>132300</v>
          </cell>
        </row>
        <row r="1272">
          <cell r="I1272" t="str">
            <v>IF120T</v>
          </cell>
          <cell r="J1272">
            <v>149100</v>
          </cell>
        </row>
        <row r="1273">
          <cell r="I1273" t="str">
            <v>IF062T</v>
          </cell>
          <cell r="J1273">
            <v>111800</v>
          </cell>
        </row>
        <row r="1274">
          <cell r="I1274" t="str">
            <v>IF072T</v>
          </cell>
          <cell r="J1274">
            <v>122300</v>
          </cell>
        </row>
        <row r="1275">
          <cell r="I1275" t="str">
            <v>IF082T</v>
          </cell>
          <cell r="J1275">
            <v>133400</v>
          </cell>
        </row>
        <row r="1276">
          <cell r="I1276" t="str">
            <v>IF102T</v>
          </cell>
          <cell r="J1276">
            <v>151200</v>
          </cell>
        </row>
        <row r="1277">
          <cell r="I1277" t="str">
            <v>IF122T</v>
          </cell>
          <cell r="J1277">
            <v>171200</v>
          </cell>
        </row>
        <row r="1278">
          <cell r="I1278" t="str">
            <v>IF064T</v>
          </cell>
          <cell r="J1278">
            <v>129700</v>
          </cell>
        </row>
        <row r="1279">
          <cell r="I1279" t="str">
            <v>IF074T</v>
          </cell>
          <cell r="J1279">
            <v>140200</v>
          </cell>
        </row>
        <row r="1280">
          <cell r="I1280" t="str">
            <v>IF084T</v>
          </cell>
          <cell r="J1280">
            <v>151200</v>
          </cell>
        </row>
        <row r="1281">
          <cell r="I1281" t="str">
            <v>IF104T</v>
          </cell>
          <cell r="J1281">
            <v>169100</v>
          </cell>
        </row>
        <row r="1282">
          <cell r="I1282" t="str">
            <v>IF124T</v>
          </cell>
          <cell r="J1282">
            <v>189000</v>
          </cell>
        </row>
        <row r="1283">
          <cell r="I1283" t="str">
            <v>IF066T</v>
          </cell>
          <cell r="J1283">
            <v>151700</v>
          </cell>
        </row>
        <row r="1284">
          <cell r="I1284" t="str">
            <v>IF076T</v>
          </cell>
          <cell r="J1284">
            <v>165400</v>
          </cell>
        </row>
        <row r="1285">
          <cell r="I1285" t="str">
            <v>IF086T</v>
          </cell>
          <cell r="J1285">
            <v>179600</v>
          </cell>
        </row>
        <row r="1286">
          <cell r="I1286" t="str">
            <v>IF106T</v>
          </cell>
          <cell r="J1286">
            <v>302700</v>
          </cell>
        </row>
        <row r="1287">
          <cell r="I1287" t="str">
            <v>IF126T</v>
          </cell>
          <cell r="J1287">
            <v>230000</v>
          </cell>
        </row>
        <row r="1288">
          <cell r="I1288" t="str">
            <v>IF068T</v>
          </cell>
          <cell r="J1288">
            <v>168500</v>
          </cell>
        </row>
        <row r="1289">
          <cell r="I1289" t="str">
            <v>IF078T</v>
          </cell>
          <cell r="J1289">
            <v>182200</v>
          </cell>
        </row>
        <row r="1290">
          <cell r="I1290" t="str">
            <v>IF088T</v>
          </cell>
          <cell r="J1290">
            <v>196400</v>
          </cell>
        </row>
        <row r="1291">
          <cell r="I1291" t="str">
            <v>IF108T</v>
          </cell>
          <cell r="J1291">
            <v>220500</v>
          </cell>
        </row>
        <row r="1292">
          <cell r="I1292" t="str">
            <v>IF128T</v>
          </cell>
          <cell r="J1292">
            <v>246800</v>
          </cell>
        </row>
        <row r="1293">
          <cell r="I1293" t="str">
            <v>IF060W</v>
          </cell>
          <cell r="J1293">
            <v>99200</v>
          </cell>
        </row>
        <row r="1294">
          <cell r="I1294" t="str">
            <v>IF070W</v>
          </cell>
          <cell r="J1294">
            <v>109700</v>
          </cell>
        </row>
        <row r="1295">
          <cell r="I1295" t="str">
            <v>IF080W</v>
          </cell>
          <cell r="J1295">
            <v>120800</v>
          </cell>
        </row>
        <row r="1296">
          <cell r="I1296" t="str">
            <v>IF100W</v>
          </cell>
          <cell r="J1296">
            <v>136500</v>
          </cell>
        </row>
        <row r="1297">
          <cell r="I1297" t="str">
            <v>IF120W</v>
          </cell>
          <cell r="J1297">
            <v>153300</v>
          </cell>
        </row>
        <row r="1298">
          <cell r="I1298" t="str">
            <v>IF062W</v>
          </cell>
          <cell r="J1298">
            <v>115000</v>
          </cell>
        </row>
        <row r="1299">
          <cell r="I1299" t="str">
            <v>IF072W</v>
          </cell>
          <cell r="J1299">
            <v>125500</v>
          </cell>
        </row>
        <row r="1300">
          <cell r="I1300" t="str">
            <v>IF082W</v>
          </cell>
          <cell r="J1300">
            <v>136500</v>
          </cell>
        </row>
        <row r="1301">
          <cell r="I1301" t="str">
            <v>IF102W</v>
          </cell>
          <cell r="J1301">
            <v>155400</v>
          </cell>
        </row>
        <row r="1302">
          <cell r="I1302" t="str">
            <v>IF122W</v>
          </cell>
          <cell r="J1302">
            <v>175400</v>
          </cell>
        </row>
        <row r="1303">
          <cell r="I1303" t="str">
            <v>IF064W</v>
          </cell>
          <cell r="J1303">
            <v>132800</v>
          </cell>
        </row>
        <row r="1304">
          <cell r="I1304" t="str">
            <v>IF074W</v>
          </cell>
          <cell r="J1304">
            <v>143300</v>
          </cell>
        </row>
        <row r="1305">
          <cell r="I1305" t="str">
            <v>IF084W</v>
          </cell>
          <cell r="J1305">
            <v>154400</v>
          </cell>
        </row>
        <row r="1306">
          <cell r="I1306" t="str">
            <v>IF104W</v>
          </cell>
          <cell r="J1306">
            <v>173300</v>
          </cell>
        </row>
        <row r="1307">
          <cell r="I1307" t="str">
            <v>IF124W</v>
          </cell>
          <cell r="J1307">
            <v>193200</v>
          </cell>
        </row>
        <row r="1308">
          <cell r="I1308" t="str">
            <v>IF066W</v>
          </cell>
          <cell r="J1308">
            <v>154900</v>
          </cell>
        </row>
        <row r="1309">
          <cell r="I1309" t="str">
            <v>IF076W</v>
          </cell>
          <cell r="J1309">
            <v>168500</v>
          </cell>
        </row>
        <row r="1310">
          <cell r="I1310" t="str">
            <v>IF086W</v>
          </cell>
          <cell r="J1310">
            <v>182700</v>
          </cell>
        </row>
        <row r="1311">
          <cell r="I1311" t="str">
            <v>IF106W</v>
          </cell>
          <cell r="J1311">
            <v>207900</v>
          </cell>
        </row>
        <row r="1312">
          <cell r="I1312" t="str">
            <v>IF126W</v>
          </cell>
          <cell r="J1312">
            <v>234200</v>
          </cell>
        </row>
        <row r="1313">
          <cell r="I1313" t="str">
            <v>IF068W</v>
          </cell>
          <cell r="J1313">
            <v>171700</v>
          </cell>
        </row>
        <row r="1314">
          <cell r="I1314" t="str">
            <v>IF078W</v>
          </cell>
          <cell r="J1314">
            <v>185300</v>
          </cell>
        </row>
        <row r="1315">
          <cell r="I1315" t="str">
            <v>IF088W</v>
          </cell>
          <cell r="J1315">
            <v>199500</v>
          </cell>
        </row>
        <row r="1316">
          <cell r="I1316" t="str">
            <v>IF108W</v>
          </cell>
          <cell r="J1316">
            <v>224700</v>
          </cell>
        </row>
        <row r="1317">
          <cell r="I1317" t="str">
            <v>IF128W</v>
          </cell>
          <cell r="J1317">
            <v>251000</v>
          </cell>
        </row>
        <row r="1318">
          <cell r="I1318" t="str">
            <v>IF062G</v>
          </cell>
          <cell r="J1318">
            <v>116000</v>
          </cell>
        </row>
        <row r="1319">
          <cell r="I1319" t="str">
            <v>IF072G</v>
          </cell>
          <cell r="J1319">
            <v>130700</v>
          </cell>
        </row>
        <row r="1320">
          <cell r="I1320" t="str">
            <v>IF082G</v>
          </cell>
          <cell r="J1320">
            <v>148100</v>
          </cell>
        </row>
        <row r="1321">
          <cell r="I1321" t="str">
            <v>IF102G</v>
          </cell>
          <cell r="J1321">
            <v>176400</v>
          </cell>
        </row>
        <row r="1322">
          <cell r="I1322" t="str">
            <v>IF122G</v>
          </cell>
          <cell r="J1322">
            <v>204800</v>
          </cell>
        </row>
        <row r="1323">
          <cell r="I1323" t="str">
            <v>IF064G</v>
          </cell>
          <cell r="J1323">
            <v>138100</v>
          </cell>
        </row>
        <row r="1324">
          <cell r="I1324" t="str">
            <v>IF074G</v>
          </cell>
          <cell r="J1324">
            <v>152800</v>
          </cell>
        </row>
        <row r="1325">
          <cell r="I1325" t="str">
            <v>IF084G</v>
          </cell>
          <cell r="J1325">
            <v>170100</v>
          </cell>
        </row>
        <row r="1326">
          <cell r="I1326" t="str">
            <v>IF104G</v>
          </cell>
          <cell r="J1326">
            <v>198500</v>
          </cell>
        </row>
        <row r="1327">
          <cell r="I1327" t="str">
            <v>IF124G</v>
          </cell>
          <cell r="J1327">
            <v>226800</v>
          </cell>
        </row>
        <row r="1328">
          <cell r="I1328" t="str">
            <v>IF066G</v>
          </cell>
          <cell r="J1328">
            <v>152800</v>
          </cell>
        </row>
        <row r="1329">
          <cell r="I1329" t="str">
            <v>IF076G</v>
          </cell>
          <cell r="J1329">
            <v>172700</v>
          </cell>
        </row>
        <row r="1330">
          <cell r="I1330" t="str">
            <v>IF086G</v>
          </cell>
          <cell r="J1330">
            <v>196400</v>
          </cell>
        </row>
        <row r="1331">
          <cell r="I1331" t="str">
            <v>IF106G</v>
          </cell>
          <cell r="J1331">
            <v>235200</v>
          </cell>
        </row>
        <row r="1332">
          <cell r="I1332" t="str">
            <v>IF126G</v>
          </cell>
          <cell r="J1332">
            <v>274100</v>
          </cell>
        </row>
        <row r="1333">
          <cell r="I1333" t="str">
            <v>IF068G</v>
          </cell>
          <cell r="J1333">
            <v>173800</v>
          </cell>
        </row>
        <row r="1334">
          <cell r="I1334" t="str">
            <v>IF078G</v>
          </cell>
          <cell r="J1334">
            <v>193700</v>
          </cell>
        </row>
        <row r="1335">
          <cell r="I1335" t="str">
            <v>IF088G</v>
          </cell>
          <cell r="J1335">
            <v>217400</v>
          </cell>
        </row>
        <row r="1336">
          <cell r="I1336" t="str">
            <v>IF108G</v>
          </cell>
          <cell r="J1336">
            <v>256200</v>
          </cell>
        </row>
        <row r="1337">
          <cell r="I1337" t="str">
            <v>IF128G</v>
          </cell>
          <cell r="J1337">
            <v>295100</v>
          </cell>
        </row>
        <row r="1338">
          <cell r="I1338" t="str">
            <v>IF062H</v>
          </cell>
          <cell r="J1338">
            <v>115000</v>
          </cell>
        </row>
        <row r="1339">
          <cell r="I1339" t="str">
            <v>IF072H</v>
          </cell>
          <cell r="J1339">
            <v>127600</v>
          </cell>
        </row>
        <row r="1340">
          <cell r="I1340" t="str">
            <v>IF082H</v>
          </cell>
          <cell r="J1340">
            <v>141800</v>
          </cell>
        </row>
        <row r="1341">
          <cell r="I1341" t="str">
            <v>IF102H</v>
          </cell>
          <cell r="J1341">
            <v>165900</v>
          </cell>
        </row>
        <row r="1342">
          <cell r="I1342" t="str">
            <v>IF122H</v>
          </cell>
          <cell r="J1342">
            <v>190100</v>
          </cell>
        </row>
        <row r="1343">
          <cell r="I1343" t="str">
            <v>IF064H</v>
          </cell>
          <cell r="J1343">
            <v>137000</v>
          </cell>
        </row>
        <row r="1344">
          <cell r="I1344" t="str">
            <v>IF074H</v>
          </cell>
          <cell r="J1344">
            <v>149600</v>
          </cell>
        </row>
        <row r="1345">
          <cell r="I1345" t="str">
            <v>IF084H</v>
          </cell>
          <cell r="J1345">
            <v>163800</v>
          </cell>
        </row>
        <row r="1346">
          <cell r="I1346" t="str">
            <v>IF104H</v>
          </cell>
          <cell r="J1346">
            <v>188000</v>
          </cell>
        </row>
        <row r="1347">
          <cell r="I1347" t="str">
            <v>IF124H</v>
          </cell>
          <cell r="J1347">
            <v>212100</v>
          </cell>
        </row>
        <row r="1348">
          <cell r="I1348" t="str">
            <v>IF066H</v>
          </cell>
          <cell r="J1348">
            <v>154900</v>
          </cell>
        </row>
        <row r="1349">
          <cell r="I1349" t="str">
            <v>IF076H</v>
          </cell>
          <cell r="J1349">
            <v>170600</v>
          </cell>
        </row>
        <row r="1350">
          <cell r="I1350" t="str">
            <v>IF086H</v>
          </cell>
          <cell r="J1350">
            <v>188000</v>
          </cell>
        </row>
        <row r="1351">
          <cell r="I1351" t="str">
            <v>IF106H</v>
          </cell>
          <cell r="J1351">
            <v>218400</v>
          </cell>
        </row>
        <row r="1352">
          <cell r="I1352" t="str">
            <v>IF126H</v>
          </cell>
          <cell r="J1352">
            <v>248900</v>
          </cell>
        </row>
        <row r="1353">
          <cell r="I1353" t="str">
            <v>IF068H</v>
          </cell>
          <cell r="J1353">
            <v>175900</v>
          </cell>
        </row>
        <row r="1354">
          <cell r="I1354" t="str">
            <v>IF078H</v>
          </cell>
          <cell r="J1354">
            <v>191600</v>
          </cell>
        </row>
        <row r="1355">
          <cell r="I1355" t="str">
            <v>IF088H</v>
          </cell>
          <cell r="J1355">
            <v>209000</v>
          </cell>
        </row>
        <row r="1356">
          <cell r="I1356" t="str">
            <v>IF108H</v>
          </cell>
          <cell r="J1356">
            <v>239400</v>
          </cell>
        </row>
        <row r="1357">
          <cell r="I1357" t="str">
            <v>IF128H</v>
          </cell>
          <cell r="J1357">
            <v>269900</v>
          </cell>
        </row>
        <row r="1358">
          <cell r="I1358" t="str">
            <v>IF062B</v>
          </cell>
          <cell r="J1358">
            <v>128600</v>
          </cell>
        </row>
        <row r="1359">
          <cell r="I1359" t="str">
            <v>IF072B</v>
          </cell>
          <cell r="J1359">
            <v>140200</v>
          </cell>
        </row>
        <row r="1360">
          <cell r="I1360" t="str">
            <v>IF082B</v>
          </cell>
          <cell r="J1360">
            <v>152300</v>
          </cell>
        </row>
        <row r="1361">
          <cell r="I1361" t="str">
            <v>IF102B</v>
          </cell>
          <cell r="J1361">
            <v>176400</v>
          </cell>
        </row>
        <row r="1362">
          <cell r="I1362" t="str">
            <v>IF122B</v>
          </cell>
          <cell r="J1362">
            <v>200600</v>
          </cell>
        </row>
        <row r="1363">
          <cell r="I1363" t="str">
            <v>IF064B</v>
          </cell>
          <cell r="J1363">
            <v>148600</v>
          </cell>
        </row>
        <row r="1364">
          <cell r="I1364" t="str">
            <v>IF074B</v>
          </cell>
          <cell r="J1364">
            <v>162200</v>
          </cell>
        </row>
        <row r="1365">
          <cell r="I1365" t="str">
            <v>IF084B</v>
          </cell>
          <cell r="J1365">
            <v>176400</v>
          </cell>
        </row>
        <row r="1366">
          <cell r="I1366" t="str">
            <v>IF104B</v>
          </cell>
          <cell r="J1366">
            <v>202700</v>
          </cell>
        </row>
        <row r="1367">
          <cell r="I1367" t="str">
            <v>IF124B</v>
          </cell>
          <cell r="J1367">
            <v>228900</v>
          </cell>
        </row>
        <row r="1368">
          <cell r="I1368" t="str">
            <v>IF066B</v>
          </cell>
          <cell r="J1368">
            <v>168500</v>
          </cell>
        </row>
        <row r="1369">
          <cell r="I1369" t="str">
            <v>IF076B</v>
          </cell>
          <cell r="J1369">
            <v>183200</v>
          </cell>
        </row>
        <row r="1370">
          <cell r="I1370" t="str">
            <v>IF086B</v>
          </cell>
          <cell r="J1370">
            <v>198500</v>
          </cell>
        </row>
        <row r="1371">
          <cell r="I1371" t="str">
            <v>IF106B</v>
          </cell>
          <cell r="J1371">
            <v>228900</v>
          </cell>
        </row>
        <row r="1372">
          <cell r="I1372" t="str">
            <v>IF126B</v>
          </cell>
          <cell r="J1372">
            <v>259400</v>
          </cell>
        </row>
        <row r="1373">
          <cell r="I1373" t="str">
            <v>IF068B</v>
          </cell>
          <cell r="J1373">
            <v>187400</v>
          </cell>
        </row>
        <row r="1374">
          <cell r="I1374" t="str">
            <v>IF078B</v>
          </cell>
          <cell r="J1374">
            <v>204200</v>
          </cell>
        </row>
        <row r="1375">
          <cell r="I1375" t="str">
            <v>IF088B</v>
          </cell>
          <cell r="J1375">
            <v>221600</v>
          </cell>
        </row>
        <row r="1376">
          <cell r="I1376" t="str">
            <v>IF108B</v>
          </cell>
          <cell r="J1376">
            <v>254100</v>
          </cell>
        </row>
        <row r="1377">
          <cell r="I1377" t="str">
            <v>IF128B</v>
          </cell>
          <cell r="J1377">
            <v>286700</v>
          </cell>
        </row>
        <row r="1378">
          <cell r="I1378" t="str">
            <v>IF066HB</v>
          </cell>
          <cell r="J1378">
            <v>151700</v>
          </cell>
        </row>
        <row r="1379">
          <cell r="I1379" t="str">
            <v>IF076HB</v>
          </cell>
          <cell r="J1379">
            <v>169600</v>
          </cell>
        </row>
        <row r="1380">
          <cell r="I1380" t="str">
            <v>IF086HB</v>
          </cell>
          <cell r="J1380">
            <v>190100</v>
          </cell>
        </row>
        <row r="1381">
          <cell r="I1381" t="str">
            <v>IF106HB</v>
          </cell>
          <cell r="J1381">
            <v>224700</v>
          </cell>
        </row>
        <row r="1382">
          <cell r="I1382" t="str">
            <v>IF126HB</v>
          </cell>
          <cell r="J1382">
            <v>259400</v>
          </cell>
        </row>
        <row r="1383">
          <cell r="I1383" t="str">
            <v>IF068HB</v>
          </cell>
          <cell r="J1383">
            <v>172700</v>
          </cell>
        </row>
        <row r="1384">
          <cell r="I1384" t="str">
            <v>IF078HB</v>
          </cell>
          <cell r="J1384">
            <v>190600</v>
          </cell>
        </row>
        <row r="1385">
          <cell r="I1385" t="str">
            <v>IF088HB</v>
          </cell>
          <cell r="J1385">
            <v>211100</v>
          </cell>
        </row>
        <row r="1386">
          <cell r="I1386" t="str">
            <v>IF108HB</v>
          </cell>
          <cell r="J1386">
            <v>245700</v>
          </cell>
        </row>
        <row r="1387">
          <cell r="I1387" t="str">
            <v>IF128HB</v>
          </cell>
          <cell r="J1387">
            <v>280400</v>
          </cell>
        </row>
        <row r="1388">
          <cell r="I1388" t="str">
            <v>IF062D</v>
          </cell>
          <cell r="J1388">
            <v>123400</v>
          </cell>
        </row>
        <row r="1389">
          <cell r="I1389" t="str">
            <v>IF072D</v>
          </cell>
          <cell r="J1389">
            <v>134400</v>
          </cell>
        </row>
        <row r="1390">
          <cell r="I1390" t="str">
            <v>IF082D</v>
          </cell>
          <cell r="J1390">
            <v>146000</v>
          </cell>
        </row>
        <row r="1391">
          <cell r="I1391" t="str">
            <v>IF102D</v>
          </cell>
          <cell r="J1391">
            <v>168000</v>
          </cell>
        </row>
        <row r="1392">
          <cell r="I1392" t="str">
            <v>IF122D</v>
          </cell>
          <cell r="J1392">
            <v>190100</v>
          </cell>
        </row>
        <row r="1393">
          <cell r="I1393" t="str">
            <v>IF064D</v>
          </cell>
          <cell r="J1393">
            <v>142300</v>
          </cell>
        </row>
        <row r="1394">
          <cell r="I1394" t="str">
            <v>IF074D</v>
          </cell>
          <cell r="J1394">
            <v>154400</v>
          </cell>
        </row>
        <row r="1395">
          <cell r="I1395" t="str">
            <v>IF084D</v>
          </cell>
          <cell r="J1395">
            <v>167000</v>
          </cell>
        </row>
        <row r="1396">
          <cell r="I1396" t="str">
            <v>IF104D</v>
          </cell>
          <cell r="J1396">
            <v>190100</v>
          </cell>
        </row>
        <row r="1397">
          <cell r="I1397" t="str">
            <v>IF124D</v>
          </cell>
          <cell r="J1397">
            <v>213200</v>
          </cell>
        </row>
        <row r="1398">
          <cell r="I1398" t="str">
            <v>IF066D</v>
          </cell>
          <cell r="J1398">
            <v>163300</v>
          </cell>
        </row>
        <row r="1399">
          <cell r="I1399" t="str">
            <v>IF076D</v>
          </cell>
          <cell r="J1399">
            <v>177500</v>
          </cell>
        </row>
        <row r="1400">
          <cell r="I1400" t="str">
            <v>IF086D</v>
          </cell>
          <cell r="J1400">
            <v>192200</v>
          </cell>
        </row>
        <row r="1401">
          <cell r="I1401" t="str">
            <v>IF106D</v>
          </cell>
          <cell r="J1401">
            <v>220500</v>
          </cell>
        </row>
        <row r="1402">
          <cell r="I1402" t="str">
            <v>IF126D</v>
          </cell>
          <cell r="J1402">
            <v>248900</v>
          </cell>
        </row>
        <row r="1403">
          <cell r="I1403" t="str">
            <v>IF068D</v>
          </cell>
          <cell r="J1403">
            <v>181100</v>
          </cell>
        </row>
        <row r="1404">
          <cell r="I1404" t="str">
            <v>IF078D</v>
          </cell>
          <cell r="J1404">
            <v>196400</v>
          </cell>
        </row>
        <row r="1405">
          <cell r="I1405" t="str">
            <v>IF088D</v>
          </cell>
          <cell r="J1405">
            <v>212100</v>
          </cell>
        </row>
        <row r="1406">
          <cell r="I1406" t="str">
            <v>IF108D</v>
          </cell>
          <cell r="J1406">
            <v>241500</v>
          </cell>
        </row>
        <row r="1407">
          <cell r="I1407" t="str">
            <v>IF128D</v>
          </cell>
          <cell r="J1407">
            <v>270900</v>
          </cell>
        </row>
        <row r="1408">
          <cell r="I1408" t="str">
            <v>유리ED008</v>
          </cell>
          <cell r="J1408">
            <v>28000</v>
          </cell>
        </row>
        <row r="1409">
          <cell r="I1409" t="str">
            <v>유리ED012</v>
          </cell>
          <cell r="J1409">
            <v>32000</v>
          </cell>
        </row>
        <row r="1410">
          <cell r="I1410" t="str">
            <v>유리ED014</v>
          </cell>
          <cell r="J1410">
            <v>37000</v>
          </cell>
        </row>
        <row r="1411">
          <cell r="I1411" t="str">
            <v>유리ED016</v>
          </cell>
          <cell r="J1411">
            <v>43000</v>
          </cell>
        </row>
        <row r="1412">
          <cell r="I1412" t="str">
            <v>유리ED018</v>
          </cell>
          <cell r="J1412">
            <v>48000</v>
          </cell>
        </row>
        <row r="1413">
          <cell r="I1413" t="str">
            <v>유리ED018X</v>
          </cell>
          <cell r="J1413">
            <v>50000</v>
          </cell>
        </row>
        <row r="1414">
          <cell r="I1414" t="str">
            <v>유리ED0108</v>
          </cell>
          <cell r="J1414">
            <v>22000</v>
          </cell>
        </row>
        <row r="1415">
          <cell r="I1415" t="str">
            <v>유리ED0112</v>
          </cell>
          <cell r="J1415">
            <v>26000</v>
          </cell>
        </row>
        <row r="1416">
          <cell r="I1416" t="str">
            <v>유리ED0114</v>
          </cell>
          <cell r="J1416">
            <v>28000</v>
          </cell>
        </row>
        <row r="1417">
          <cell r="I1417" t="str">
            <v>유리ED0116</v>
          </cell>
          <cell r="J1417">
            <v>32000</v>
          </cell>
        </row>
        <row r="1418">
          <cell r="I1418" t="str">
            <v>유리ED401</v>
          </cell>
          <cell r="J1418">
            <v>20000</v>
          </cell>
        </row>
        <row r="1419">
          <cell r="I1419" t="str">
            <v>유리ED410</v>
          </cell>
          <cell r="J1419">
            <v>20000</v>
          </cell>
        </row>
        <row r="1420">
          <cell r="I1420" t="str">
            <v>유리ED412</v>
          </cell>
          <cell r="J1420">
            <v>22000</v>
          </cell>
        </row>
        <row r="1421">
          <cell r="I1421" t="str">
            <v>유리ED0706</v>
          </cell>
          <cell r="J1421">
            <v>22000</v>
          </cell>
        </row>
        <row r="1422">
          <cell r="I1422" t="str">
            <v>유리ED0708</v>
          </cell>
          <cell r="J1422">
            <v>27000</v>
          </cell>
        </row>
        <row r="1423">
          <cell r="I1423" t="str">
            <v>유리ED0806</v>
          </cell>
          <cell r="J1423">
            <v>15000</v>
          </cell>
        </row>
        <row r="1424">
          <cell r="I1424" t="str">
            <v>유리ED0808</v>
          </cell>
          <cell r="J1424">
            <v>18000</v>
          </cell>
        </row>
        <row r="1425">
          <cell r="I1425" t="str">
            <v>유리ED5466</v>
          </cell>
          <cell r="J1425">
            <v>22000</v>
          </cell>
        </row>
        <row r="1426">
          <cell r="I1426" t="str">
            <v>유리ED5488</v>
          </cell>
          <cell r="J1426">
            <v>25000</v>
          </cell>
        </row>
        <row r="1427">
          <cell r="I1427" t="str">
            <v>유리ED5966</v>
          </cell>
          <cell r="J1427">
            <v>22000</v>
          </cell>
        </row>
        <row r="1428">
          <cell r="I1428" t="str">
            <v>유리ED5988</v>
          </cell>
          <cell r="J1428">
            <v>25000</v>
          </cell>
        </row>
        <row r="1429">
          <cell r="I1429" t="str">
            <v>유리ED950</v>
          </cell>
          <cell r="J1429">
            <v>40000</v>
          </cell>
        </row>
        <row r="1430">
          <cell r="I1430" t="str">
            <v>유리ED912</v>
          </cell>
          <cell r="J1430">
            <v>28000</v>
          </cell>
        </row>
        <row r="1431">
          <cell r="I1431" t="str">
            <v>유리ED916</v>
          </cell>
          <cell r="J1431">
            <v>43000</v>
          </cell>
        </row>
        <row r="1432">
          <cell r="I1432" t="str">
            <v>유리EZ016</v>
          </cell>
          <cell r="J1432">
            <v>30000</v>
          </cell>
        </row>
        <row r="1433">
          <cell r="I1433" t="str">
            <v>유리TD008</v>
          </cell>
          <cell r="J1433">
            <v>30000</v>
          </cell>
        </row>
        <row r="1434">
          <cell r="I1434" t="str">
            <v>유리TD010</v>
          </cell>
          <cell r="J1434">
            <v>35000</v>
          </cell>
        </row>
        <row r="1435">
          <cell r="I1435" t="str">
            <v>유리TD012</v>
          </cell>
          <cell r="J1435">
            <v>37000</v>
          </cell>
        </row>
        <row r="1436">
          <cell r="I1436" t="str">
            <v>유리TD014</v>
          </cell>
          <cell r="J1436">
            <v>42000</v>
          </cell>
        </row>
        <row r="1437">
          <cell r="I1437" t="str">
            <v>유리TD016</v>
          </cell>
          <cell r="J1437">
            <v>47000</v>
          </cell>
        </row>
        <row r="1438">
          <cell r="I1438" t="str">
            <v>유리TD018</v>
          </cell>
          <cell r="J1438">
            <v>52000</v>
          </cell>
        </row>
        <row r="1439">
          <cell r="I1439" t="str">
            <v>유리TD108</v>
          </cell>
          <cell r="J1439">
            <v>23000</v>
          </cell>
        </row>
        <row r="1440">
          <cell r="I1440" t="str">
            <v>유리TD110</v>
          </cell>
          <cell r="J1440">
            <v>28000</v>
          </cell>
        </row>
        <row r="1441">
          <cell r="I1441" t="str">
            <v>유리TD112</v>
          </cell>
          <cell r="J1441">
            <v>30000</v>
          </cell>
        </row>
        <row r="1442">
          <cell r="I1442" t="str">
            <v>유리TD114</v>
          </cell>
          <cell r="J1442">
            <v>35000</v>
          </cell>
        </row>
        <row r="1443">
          <cell r="I1443" t="str">
            <v>유리TD116</v>
          </cell>
          <cell r="J1443">
            <v>40000</v>
          </cell>
        </row>
        <row r="1444">
          <cell r="I1444" t="str">
            <v>유리TD118</v>
          </cell>
          <cell r="J1444">
            <v>43000</v>
          </cell>
        </row>
        <row r="1445">
          <cell r="I1445" t="str">
            <v>유리TD912</v>
          </cell>
          <cell r="J1445">
            <v>27000</v>
          </cell>
        </row>
        <row r="1446">
          <cell r="I1446" t="str">
            <v>유리TD916</v>
          </cell>
          <cell r="J1446">
            <v>40000</v>
          </cell>
        </row>
        <row r="1447">
          <cell r="I1447" t="str">
            <v>유리TD990</v>
          </cell>
          <cell r="J1447">
            <v>42000</v>
          </cell>
        </row>
        <row r="1448">
          <cell r="I1448" t="str">
            <v>유리TD966</v>
          </cell>
          <cell r="J1448">
            <v>32000</v>
          </cell>
        </row>
        <row r="1449">
          <cell r="I1449" t="str">
            <v>유리TD988</v>
          </cell>
          <cell r="J1449">
            <v>43000</v>
          </cell>
        </row>
        <row r="1450">
          <cell r="I1450" t="str">
            <v>유리TD412</v>
          </cell>
          <cell r="J1450">
            <v>20000</v>
          </cell>
        </row>
        <row r="1451">
          <cell r="I1451" t="str">
            <v>유리TD508</v>
          </cell>
          <cell r="J1451">
            <v>46000</v>
          </cell>
        </row>
        <row r="1452">
          <cell r="I1452" t="str">
            <v>유리TD507</v>
          </cell>
          <cell r="J1452">
            <v>46000</v>
          </cell>
        </row>
        <row r="1453">
          <cell r="I1453" t="str">
            <v>유리TD518</v>
          </cell>
          <cell r="J1453">
            <v>35000</v>
          </cell>
        </row>
        <row r="1454">
          <cell r="I1454" t="str">
            <v>유리TD516</v>
          </cell>
          <cell r="J1454">
            <v>30000</v>
          </cell>
        </row>
        <row r="1455">
          <cell r="I1455" t="str">
            <v>유리NT0006</v>
          </cell>
          <cell r="J1455">
            <v>18000</v>
          </cell>
        </row>
        <row r="1456">
          <cell r="I1456" t="str">
            <v>유리NT0008</v>
          </cell>
          <cell r="J1456">
            <v>23000</v>
          </cell>
        </row>
        <row r="1457">
          <cell r="I1457" t="str">
            <v>유리NT0010</v>
          </cell>
          <cell r="J1457">
            <v>28000</v>
          </cell>
        </row>
        <row r="1458">
          <cell r="I1458" t="str">
            <v>유리NT0012</v>
          </cell>
          <cell r="J1458">
            <v>32000</v>
          </cell>
        </row>
        <row r="1459">
          <cell r="I1459" t="str">
            <v>유리NT0016</v>
          </cell>
          <cell r="J1459">
            <v>43000</v>
          </cell>
        </row>
        <row r="1460">
          <cell r="I1460" t="str">
            <v>유리NT0018</v>
          </cell>
          <cell r="J1460">
            <v>45000</v>
          </cell>
        </row>
        <row r="1461">
          <cell r="I1461" t="str">
            <v>유리NT0106</v>
          </cell>
          <cell r="J1461">
            <v>18000</v>
          </cell>
        </row>
        <row r="1462">
          <cell r="I1462" t="str">
            <v>유리NT0108</v>
          </cell>
          <cell r="J1462">
            <v>22000</v>
          </cell>
        </row>
        <row r="1463">
          <cell r="I1463" t="str">
            <v>유리NT0110</v>
          </cell>
          <cell r="J1463">
            <v>23000</v>
          </cell>
        </row>
        <row r="1464">
          <cell r="I1464" t="str">
            <v>유리NT0112</v>
          </cell>
          <cell r="J1464">
            <v>25000</v>
          </cell>
        </row>
        <row r="1465">
          <cell r="I1465" t="str">
            <v>유리NT0114</v>
          </cell>
          <cell r="J1465">
            <v>30000</v>
          </cell>
        </row>
        <row r="1466">
          <cell r="I1466" t="str">
            <v>유리NT0116</v>
          </cell>
          <cell r="J1466">
            <v>34000</v>
          </cell>
        </row>
        <row r="1467">
          <cell r="I1467" t="str">
            <v>유리NT0118</v>
          </cell>
          <cell r="J1467">
            <v>38000</v>
          </cell>
        </row>
        <row r="1468">
          <cell r="I1468" t="str">
            <v>유리NT966</v>
          </cell>
          <cell r="J1468">
            <v>40000</v>
          </cell>
        </row>
        <row r="1469">
          <cell r="I1469" t="str">
            <v>유리NT5566</v>
          </cell>
          <cell r="J1469">
            <v>47000</v>
          </cell>
        </row>
        <row r="1470">
          <cell r="I1470" t="str">
            <v>유리NT988</v>
          </cell>
          <cell r="J1470">
            <v>45000</v>
          </cell>
        </row>
        <row r="1471">
          <cell r="I1471" t="str">
            <v>유리NT912</v>
          </cell>
          <cell r="J1471">
            <v>28000</v>
          </cell>
        </row>
        <row r="1472">
          <cell r="I1472" t="str">
            <v>유리NT916</v>
          </cell>
          <cell r="J1472">
            <v>38000</v>
          </cell>
        </row>
        <row r="1473">
          <cell r="I1473" t="str">
            <v>유리NT918</v>
          </cell>
          <cell r="J1473">
            <v>45000</v>
          </cell>
        </row>
        <row r="1474">
          <cell r="I1474" t="str">
            <v>유리NT5586</v>
          </cell>
          <cell r="J1474">
            <v>50000</v>
          </cell>
        </row>
        <row r="1475">
          <cell r="I1475" t="str">
            <v>유리NT5588</v>
          </cell>
          <cell r="J1475">
            <v>52000</v>
          </cell>
        </row>
        <row r="1476">
          <cell r="I1476" t="str">
            <v>유리YD018</v>
          </cell>
          <cell r="J1476">
            <v>60000</v>
          </cell>
        </row>
        <row r="1477">
          <cell r="I1477" t="str">
            <v>유리YD412</v>
          </cell>
          <cell r="J1477">
            <v>25000</v>
          </cell>
        </row>
        <row r="1478">
          <cell r="I1478" t="str">
            <v>유리YD990</v>
          </cell>
          <cell r="J1478">
            <v>40000</v>
          </cell>
        </row>
        <row r="1479">
          <cell r="I1479" t="str">
            <v>유리CR009</v>
          </cell>
          <cell r="J1479">
            <v>27000</v>
          </cell>
        </row>
        <row r="1480">
          <cell r="I1480" t="str">
            <v>유리CR012</v>
          </cell>
          <cell r="J1480">
            <v>40000</v>
          </cell>
        </row>
        <row r="1481">
          <cell r="I1481" t="str">
            <v>유리CR018</v>
          </cell>
          <cell r="J1481">
            <v>48000</v>
          </cell>
        </row>
        <row r="1482">
          <cell r="I1482" t="str">
            <v>유리CR024</v>
          </cell>
          <cell r="J1482">
            <v>75000</v>
          </cell>
        </row>
        <row r="1483">
          <cell r="I1483" t="str">
            <v>유리SR009</v>
          </cell>
          <cell r="J1483">
            <v>25000</v>
          </cell>
        </row>
        <row r="1484">
          <cell r="I1484" t="str">
            <v>유리SR012</v>
          </cell>
          <cell r="J1484">
            <v>40000</v>
          </cell>
        </row>
        <row r="1485">
          <cell r="I1485" t="str">
            <v>유리SR018</v>
          </cell>
          <cell r="J1485">
            <v>46000</v>
          </cell>
        </row>
        <row r="1486">
          <cell r="I1486" t="str">
            <v>유리SR024S</v>
          </cell>
          <cell r="J1486">
            <v>62000</v>
          </cell>
        </row>
        <row r="1487">
          <cell r="I1487" t="str">
            <v>유리SR024</v>
          </cell>
          <cell r="J1487">
            <v>70000</v>
          </cell>
        </row>
        <row r="1488">
          <cell r="I1488" t="str">
            <v>유리SR032</v>
          </cell>
          <cell r="J1488">
            <v>85000</v>
          </cell>
        </row>
        <row r="1489">
          <cell r="I1489" t="str">
            <v>유리PD018</v>
          </cell>
          <cell r="J1489">
            <v>56000</v>
          </cell>
        </row>
        <row r="1490">
          <cell r="I1490" t="str">
            <v>유리PD021</v>
          </cell>
          <cell r="J1490">
            <v>72000</v>
          </cell>
        </row>
        <row r="1491">
          <cell r="I1491" t="str">
            <v>유리PD414</v>
          </cell>
          <cell r="J1491">
            <v>28000</v>
          </cell>
        </row>
        <row r="1492">
          <cell r="I1492" t="str">
            <v>유리EL0112</v>
          </cell>
          <cell r="J1492">
            <v>25000</v>
          </cell>
        </row>
        <row r="1493">
          <cell r="I1493" t="str">
            <v>유리EL0104</v>
          </cell>
          <cell r="J1493">
            <v>15000</v>
          </cell>
        </row>
        <row r="1494">
          <cell r="I1494" t="str">
            <v>유리CL0207</v>
          </cell>
          <cell r="J1494">
            <v>26000</v>
          </cell>
        </row>
        <row r="1495">
          <cell r="I1495" t="str">
            <v>유리CL0212</v>
          </cell>
          <cell r="J1495">
            <v>25000</v>
          </cell>
        </row>
        <row r="1496">
          <cell r="I1496" t="str">
            <v>유리CL0204</v>
          </cell>
          <cell r="J1496">
            <v>18000</v>
          </cell>
        </row>
        <row r="1497">
          <cell r="I1497" t="str">
            <v>유리LD021</v>
          </cell>
          <cell r="J1497">
            <v>70000</v>
          </cell>
        </row>
        <row r="1498">
          <cell r="I1498" t="str">
            <v>유리LD018</v>
          </cell>
          <cell r="J1498">
            <v>45000</v>
          </cell>
        </row>
        <row r="1499">
          <cell r="I1499" t="str">
            <v>유리LZ01</v>
          </cell>
          <cell r="J1499">
            <v>40000</v>
          </cell>
        </row>
        <row r="1500">
          <cell r="I1500" t="str">
            <v>유리LZ11</v>
          </cell>
          <cell r="J1500">
            <v>30000</v>
          </cell>
        </row>
        <row r="1501">
          <cell r="I1501" t="str">
            <v>유리LL016</v>
          </cell>
          <cell r="J1501">
            <v>45000</v>
          </cell>
        </row>
        <row r="1502">
          <cell r="I1502" t="str">
            <v>유리LL008</v>
          </cell>
          <cell r="J1502">
            <v>25000</v>
          </cell>
        </row>
        <row r="1503">
          <cell r="I1503" t="str">
            <v>유리LL0007</v>
          </cell>
          <cell r="J1503">
            <v>18000</v>
          </cell>
        </row>
        <row r="1504">
          <cell r="I1504" t="str">
            <v>유리CR1107</v>
          </cell>
          <cell r="J1504">
            <v>18000</v>
          </cell>
        </row>
        <row r="1505">
          <cell r="I1505" t="str">
            <v>유리CR1115</v>
          </cell>
          <cell r="J1505">
            <v>25000</v>
          </cell>
        </row>
        <row r="1506">
          <cell r="I1506" t="str">
            <v>유리CR1166</v>
          </cell>
          <cell r="J1506">
            <v>25000</v>
          </cell>
        </row>
        <row r="1507">
          <cell r="I1507" t="str">
            <v>유리CR1007</v>
          </cell>
          <cell r="J1507">
            <v>20000</v>
          </cell>
        </row>
        <row r="1508">
          <cell r="I1508" t="str">
            <v>유리CR1015</v>
          </cell>
          <cell r="J1508">
            <v>40000</v>
          </cell>
        </row>
        <row r="1509">
          <cell r="I1509" t="str">
            <v>유리CR1066</v>
          </cell>
          <cell r="J1509">
            <v>45000</v>
          </cell>
        </row>
        <row r="1510">
          <cell r="I1510" t="str">
            <v>유리CR3118</v>
          </cell>
          <cell r="J1510">
            <v>30000</v>
          </cell>
        </row>
        <row r="1511">
          <cell r="I1511" t="str">
            <v>유리SD008</v>
          </cell>
          <cell r="J1511">
            <v>23000</v>
          </cell>
        </row>
        <row r="1512">
          <cell r="I1512" t="str">
            <v>유리SD008L</v>
          </cell>
          <cell r="J1512">
            <v>23000</v>
          </cell>
        </row>
        <row r="1513">
          <cell r="I1513" t="str">
            <v>유리SD008R</v>
          </cell>
          <cell r="J1513">
            <v>23000</v>
          </cell>
        </row>
        <row r="1514">
          <cell r="I1514" t="str">
            <v>유리SD012</v>
          </cell>
          <cell r="J1514">
            <v>30000</v>
          </cell>
        </row>
        <row r="1515">
          <cell r="I1515" t="str">
            <v>유리SD012L</v>
          </cell>
          <cell r="J1515">
            <v>30000</v>
          </cell>
        </row>
        <row r="1516">
          <cell r="I1516" t="str">
            <v>유리SD012R</v>
          </cell>
          <cell r="J1516">
            <v>30000</v>
          </cell>
        </row>
        <row r="1517">
          <cell r="I1517" t="str">
            <v>유리SD014</v>
          </cell>
          <cell r="J1517">
            <v>40000</v>
          </cell>
        </row>
        <row r="1518">
          <cell r="I1518" t="str">
            <v>유리SD014L</v>
          </cell>
          <cell r="J1518">
            <v>40000</v>
          </cell>
        </row>
        <row r="1519">
          <cell r="I1519" t="str">
            <v>유리SD014R</v>
          </cell>
          <cell r="J1519">
            <v>40000</v>
          </cell>
        </row>
        <row r="1520">
          <cell r="I1520" t="str">
            <v>유리SD016</v>
          </cell>
          <cell r="J1520">
            <v>50000</v>
          </cell>
        </row>
        <row r="1521">
          <cell r="I1521" t="str">
            <v>유리SD016R</v>
          </cell>
          <cell r="J1521">
            <v>50000</v>
          </cell>
        </row>
        <row r="1522">
          <cell r="I1522" t="str">
            <v>유리SD016L</v>
          </cell>
          <cell r="J1522">
            <v>50000</v>
          </cell>
        </row>
        <row r="1523">
          <cell r="I1523" t="str">
            <v>유리SD316R</v>
          </cell>
          <cell r="J1523">
            <v>60000</v>
          </cell>
        </row>
        <row r="1524">
          <cell r="I1524" t="str">
            <v>유리SD316L</v>
          </cell>
          <cell r="J1524">
            <v>60000</v>
          </cell>
        </row>
        <row r="1525">
          <cell r="I1525" t="str">
            <v>유리SD507</v>
          </cell>
          <cell r="J1525">
            <v>40000</v>
          </cell>
        </row>
        <row r="1526">
          <cell r="I1526" t="str">
            <v>유리SD517</v>
          </cell>
          <cell r="J1526">
            <v>30000</v>
          </cell>
        </row>
        <row r="1527">
          <cell r="I1527" t="str">
            <v>유리SD547</v>
          </cell>
          <cell r="J1527">
            <v>18000</v>
          </cell>
        </row>
        <row r="1528">
          <cell r="I1528" t="str">
            <v>유리SD597</v>
          </cell>
          <cell r="J1528">
            <v>23000</v>
          </cell>
        </row>
        <row r="1529">
          <cell r="I1529" t="str">
            <v>유리SD406L</v>
          </cell>
          <cell r="J1529">
            <v>15000</v>
          </cell>
        </row>
        <row r="1530">
          <cell r="I1530" t="str">
            <v>유리SD406R</v>
          </cell>
          <cell r="J1530">
            <v>15000</v>
          </cell>
        </row>
        <row r="1531">
          <cell r="I1531" t="str">
            <v>유리SD912</v>
          </cell>
          <cell r="J1531">
            <v>23000</v>
          </cell>
        </row>
        <row r="1532">
          <cell r="I1532" t="str">
            <v>유리SD955</v>
          </cell>
          <cell r="J1532">
            <v>20000</v>
          </cell>
        </row>
        <row r="1533">
          <cell r="I1533" t="str">
            <v>유리SD977</v>
          </cell>
          <cell r="J1533">
            <v>34000</v>
          </cell>
        </row>
        <row r="1534">
          <cell r="I1534" t="str">
            <v>유리SD927L</v>
          </cell>
          <cell r="J1534">
            <v>40000</v>
          </cell>
        </row>
        <row r="1535">
          <cell r="I1535" t="str">
            <v>유리SD927R</v>
          </cell>
          <cell r="J1535">
            <v>40000</v>
          </cell>
        </row>
        <row r="1536">
          <cell r="I1536" t="str">
            <v>유리SD990</v>
          </cell>
          <cell r="J1536">
            <v>42000</v>
          </cell>
        </row>
        <row r="1537">
          <cell r="I1537" t="str">
            <v>유리SD0300</v>
          </cell>
          <cell r="J1537">
            <v>15000</v>
          </cell>
        </row>
        <row r="1538">
          <cell r="I1538" t="str">
            <v>유리SD662</v>
          </cell>
          <cell r="J1538">
            <v>18000</v>
          </cell>
        </row>
        <row r="1539">
          <cell r="I1539" t="str">
            <v>유리IT0008</v>
          </cell>
          <cell r="J1539">
            <v>24000</v>
          </cell>
        </row>
        <row r="1540">
          <cell r="I1540" t="str">
            <v>유리IT0008L</v>
          </cell>
          <cell r="J1540">
            <v>24000</v>
          </cell>
        </row>
        <row r="1541">
          <cell r="I1541" t="str">
            <v>유리IT0008R</v>
          </cell>
          <cell r="J1541">
            <v>24000</v>
          </cell>
        </row>
        <row r="1542">
          <cell r="I1542" t="str">
            <v>유리IT0010</v>
          </cell>
          <cell r="J1542">
            <v>30000</v>
          </cell>
        </row>
        <row r="1543">
          <cell r="I1543" t="str">
            <v>유리IT0010L</v>
          </cell>
          <cell r="J1543">
            <v>30000</v>
          </cell>
        </row>
        <row r="1544">
          <cell r="I1544" t="str">
            <v>유리IT0010R</v>
          </cell>
          <cell r="J1544">
            <v>30000</v>
          </cell>
        </row>
        <row r="1545">
          <cell r="I1545" t="str">
            <v>유리IT0012</v>
          </cell>
          <cell r="J1545">
            <v>32000</v>
          </cell>
        </row>
        <row r="1546">
          <cell r="I1546" t="str">
            <v>유리IT0012L</v>
          </cell>
          <cell r="J1546">
            <v>32000</v>
          </cell>
        </row>
        <row r="1547">
          <cell r="I1547" t="str">
            <v>유리IT0012R</v>
          </cell>
          <cell r="J1547">
            <v>32000</v>
          </cell>
        </row>
        <row r="1548">
          <cell r="I1548" t="str">
            <v>유리IT0116</v>
          </cell>
          <cell r="J1548">
            <v>38000</v>
          </cell>
        </row>
        <row r="1549">
          <cell r="I1549" t="str">
            <v>유리IT0118</v>
          </cell>
          <cell r="J1549">
            <v>40000</v>
          </cell>
        </row>
        <row r="1550">
          <cell r="I1550" t="str">
            <v>유리IT5066</v>
          </cell>
          <cell r="J1550">
            <v>42000</v>
          </cell>
        </row>
        <row r="1551">
          <cell r="I1551" t="str">
            <v>유리IT5077</v>
          </cell>
          <cell r="J1551">
            <v>45000</v>
          </cell>
        </row>
        <row r="1552">
          <cell r="I1552" t="str">
            <v>유리IT912</v>
          </cell>
          <cell r="J1552">
            <v>27000</v>
          </cell>
        </row>
        <row r="1553">
          <cell r="I1553" t="str">
            <v>유리IT916</v>
          </cell>
          <cell r="J1553">
            <v>43000</v>
          </cell>
        </row>
        <row r="1554">
          <cell r="I1554" t="str">
            <v>유리IT966</v>
          </cell>
          <cell r="J1554">
            <v>28000</v>
          </cell>
        </row>
        <row r="1555">
          <cell r="I1555" t="str">
            <v>유리IT977</v>
          </cell>
          <cell r="J1555">
            <v>43000</v>
          </cell>
        </row>
        <row r="1556">
          <cell r="I1556" t="str">
            <v>유리IT926L</v>
          </cell>
          <cell r="J1556">
            <v>43000</v>
          </cell>
        </row>
        <row r="1557">
          <cell r="I1557" t="str">
            <v>유리IT926R</v>
          </cell>
          <cell r="J1557">
            <v>43000</v>
          </cell>
        </row>
        <row r="1558">
          <cell r="I1558" t="str">
            <v>유리IT927L</v>
          </cell>
          <cell r="J1558">
            <v>43000</v>
          </cell>
        </row>
        <row r="1559">
          <cell r="I1559" t="str">
            <v>유리IT927R</v>
          </cell>
          <cell r="J1559">
            <v>43000</v>
          </cell>
        </row>
        <row r="1560">
          <cell r="I1560" t="str">
            <v>유리IT912DL</v>
          </cell>
          <cell r="J1560">
            <v>38000</v>
          </cell>
        </row>
        <row r="1561">
          <cell r="I1561" t="str">
            <v>유리IT912DR</v>
          </cell>
          <cell r="J1561">
            <v>38000</v>
          </cell>
        </row>
        <row r="1562">
          <cell r="I1562" t="str">
            <v>유리IT918DL</v>
          </cell>
          <cell r="J1562">
            <v>43000</v>
          </cell>
        </row>
        <row r="1563">
          <cell r="I1563" t="str">
            <v>유리IT918DR</v>
          </cell>
          <cell r="J1563">
            <v>43000</v>
          </cell>
        </row>
        <row r="1564">
          <cell r="I1564" t="str">
            <v>유리IT912CL</v>
          </cell>
          <cell r="J1564">
            <v>38000</v>
          </cell>
        </row>
        <row r="1565">
          <cell r="I1565" t="str">
            <v>유리IT912CR</v>
          </cell>
          <cell r="J1565">
            <v>38000</v>
          </cell>
        </row>
        <row r="1566">
          <cell r="I1566" t="str">
            <v>유리IT918CL</v>
          </cell>
          <cell r="J1566">
            <v>43000</v>
          </cell>
        </row>
        <row r="1567">
          <cell r="I1567" t="str">
            <v>유리IT918CR</v>
          </cell>
          <cell r="J1567">
            <v>43000</v>
          </cell>
        </row>
        <row r="1568">
          <cell r="I1568" t="str">
            <v>유리IT2004</v>
          </cell>
          <cell r="J1568">
            <v>15000</v>
          </cell>
        </row>
        <row r="1569">
          <cell r="I1569" t="str">
            <v>유리IT2005</v>
          </cell>
          <cell r="J1569">
            <v>15000</v>
          </cell>
        </row>
        <row r="1570">
          <cell r="I1570" t="str">
            <v>유리IT2006</v>
          </cell>
          <cell r="J1570">
            <v>15000</v>
          </cell>
        </row>
        <row r="1571">
          <cell r="I1571" t="str">
            <v>유리IT2007</v>
          </cell>
          <cell r="J1571">
            <v>17000</v>
          </cell>
        </row>
        <row r="1572">
          <cell r="I1572" t="str">
            <v>유리IT2008</v>
          </cell>
          <cell r="J1572">
            <v>20000</v>
          </cell>
        </row>
        <row r="1573">
          <cell r="I1573" t="str">
            <v>유리IT2010</v>
          </cell>
          <cell r="J1573">
            <v>20000</v>
          </cell>
        </row>
        <row r="1574">
          <cell r="I1574" t="str">
            <v>유리IT2012</v>
          </cell>
          <cell r="J1574">
            <v>22000</v>
          </cell>
        </row>
        <row r="1575">
          <cell r="I1575" t="str">
            <v>유리IT2014</v>
          </cell>
          <cell r="J1575">
            <v>25000</v>
          </cell>
        </row>
        <row r="1576">
          <cell r="I1576" t="str">
            <v>유리IT2016</v>
          </cell>
          <cell r="J1576">
            <v>28000</v>
          </cell>
        </row>
        <row r="1577">
          <cell r="I1577" t="str">
            <v>유리IT2122</v>
          </cell>
          <cell r="J1577">
            <v>15000</v>
          </cell>
        </row>
        <row r="1578">
          <cell r="I1578" t="str">
            <v>유리IT2204</v>
          </cell>
          <cell r="J1578">
            <v>15000</v>
          </cell>
        </row>
        <row r="1579">
          <cell r="I1579" t="str">
            <v>유리IT2205</v>
          </cell>
          <cell r="J1579">
            <v>15000</v>
          </cell>
        </row>
        <row r="1580">
          <cell r="I1580" t="str">
            <v>유리IT2206</v>
          </cell>
          <cell r="J1580">
            <v>18000</v>
          </cell>
        </row>
        <row r="1581">
          <cell r="I1581" t="str">
            <v>유리IT2207</v>
          </cell>
          <cell r="J1581">
            <v>20000</v>
          </cell>
        </row>
        <row r="1582">
          <cell r="I1582" t="str">
            <v>유리IT2208</v>
          </cell>
          <cell r="J1582">
            <v>22000</v>
          </cell>
        </row>
        <row r="1583">
          <cell r="I1583" t="str">
            <v>유리IT2210</v>
          </cell>
          <cell r="J1583">
            <v>22000</v>
          </cell>
        </row>
        <row r="1584">
          <cell r="I1584" t="str">
            <v>유리IT2212</v>
          </cell>
          <cell r="J1584">
            <v>25000</v>
          </cell>
        </row>
        <row r="1585">
          <cell r="I1585" t="str">
            <v>유리PL0904</v>
          </cell>
          <cell r="J1585">
            <v>18000</v>
          </cell>
        </row>
        <row r="1586">
          <cell r="I1586" t="str">
            <v>유리PL0908</v>
          </cell>
          <cell r="J1586">
            <v>28000</v>
          </cell>
        </row>
        <row r="1587">
          <cell r="I1587" t="str">
            <v>유리PL0912</v>
          </cell>
          <cell r="J1587">
            <v>30000</v>
          </cell>
        </row>
        <row r="1588">
          <cell r="I1588" t="str">
            <v>유리PL0914</v>
          </cell>
          <cell r="J1588">
            <v>34000</v>
          </cell>
        </row>
        <row r="1589">
          <cell r="I1589" t="str">
            <v>유리CR2008</v>
          </cell>
          <cell r="J1589">
            <v>28000</v>
          </cell>
        </row>
        <row r="1590">
          <cell r="I1590" t="str">
            <v>유리CR2590</v>
          </cell>
          <cell r="J1590">
            <v>28000</v>
          </cell>
        </row>
        <row r="1591">
          <cell r="I1591" t="str">
            <v>유리CR2016</v>
          </cell>
          <cell r="J1591">
            <v>42000</v>
          </cell>
        </row>
        <row r="1592">
          <cell r="I1592" t="str">
            <v>유리CC1083</v>
          </cell>
          <cell r="J1592">
            <v>18000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27.xml><?xml version="1.0" encoding="utf-8"?>
<externalLink xmlns="http://schemas.openxmlformats.org/spreadsheetml/2006/main">
  <externalBook xmlns:r="http://schemas.openxmlformats.org/officeDocument/2006/relationships" r:id="rId1">
    <sheetNames>
      <sheetName val="공고"/>
      <sheetName val="BID"/>
      <sheetName val="내역서"/>
      <sheetName val="산출내역서집계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8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229.xml><?xml version="1.0" encoding="utf-8"?>
<externalLink xmlns="http://schemas.openxmlformats.org/spreadsheetml/2006/main">
  <externalBook xmlns:r="http://schemas.openxmlformats.org/officeDocument/2006/relationships" r:id="rId1">
    <sheetNames>
      <sheetName val="내역"/>
      <sheetName val="내역합계"/>
      <sheetName val="이전비"/>
      <sheetName val="이전비수량산출"/>
      <sheetName val="총괄내역"/>
      <sheetName val="총괄내역 (2)"/>
      <sheetName val="동원"/>
      <sheetName val="공정표"/>
      <sheetName val="설계설명서"/>
      <sheetName val="표지 (2)"/>
      <sheetName val="갑지"/>
      <sheetName val="내역서"/>
      <sheetName val="일위대가목록표"/>
      <sheetName val="일위대가표"/>
      <sheetName val="뿌리돌림내역"/>
      <sheetName val="간벌및 산물수집면적"/>
      <sheetName val="물가대비표"/>
      <sheetName val="단가및 수량산출서"/>
      <sheetName val="시 방 서"/>
      <sheetName val="지번별 존치및 벌채 수량표"/>
      <sheetName val="벌채면적및 파쇄수량표"/>
      <sheetName val="재적조사표"/>
      <sheetName val="가로표지"/>
      <sheetName val="수목식재 및 이식공사"/>
      <sheetName val="시설물,구조물공사"/>
      <sheetName val="포장공사"/>
      <sheetName val="유지관리장비"/>
      <sheetName val="노임단가-'02-0705"/>
      <sheetName val="#표지"/>
      <sheetName val="1.식재공사 (미양)"/>
      <sheetName val="2.식재공사(송중)"/>
      <sheetName val="3.식재공사(강북)"/>
      <sheetName val="일위대가목록"/>
      <sheetName val="수목일위대가 "/>
      <sheetName val="소일위대가"/>
      <sheetName val="단가조사표"/>
      <sheetName val="자재단가"/>
      <sheetName val="노임단가"/>
      <sheetName val="1.시설물공사(미양초) "/>
      <sheetName val="2.시설물공사(송중초)"/>
      <sheetName val="3.시설물공사(강북중)"/>
      <sheetName val="3.철거공사(미양초)"/>
      <sheetName val="3.철거공사(송중초)"/>
      <sheetName val="3.철거공사(강북중)"/>
      <sheetName val="1.산출근거(미양)"/>
      <sheetName val="2.산출근거(송중)"/>
      <sheetName val="3.산출근거(강북)"/>
      <sheetName val="기자재수량"/>
      <sheetName val="노무비단가"/>
      <sheetName val="공사원가계산서"/>
      <sheetName val="총괄내역서"/>
      <sheetName val="1.식재공사"/>
      <sheetName val="2.시설물공사"/>
      <sheetName val="수목일위대가"/>
      <sheetName val="대일위대가"/>
      <sheetName val="수량산출근거"/>
      <sheetName val="간접비계산"/>
      <sheetName val="준공신고서"/>
      <sheetName val="준공검사원"/>
      <sheetName val="공사원가"/>
      <sheetName val="준공내역서"/>
      <sheetName val="사급자재대"/>
      <sheetName val="사진표지-잔디"/>
      <sheetName val="사진대지"/>
      <sheetName val="공사내역서(총괄)"/>
      <sheetName val="인건-측정"/>
      <sheetName val="BID"/>
      <sheetName val="집계표"/>
      <sheetName val="장비가동"/>
      <sheetName val="중기사용료"/>
      <sheetName val="2공구산출내역"/>
      <sheetName val="4차원가계산서"/>
      <sheetName val="기계내역"/>
      <sheetName val="200"/>
      <sheetName val="일위목록"/>
      <sheetName val="단가"/>
      <sheetName val="근로자자료입력"/>
      <sheetName val="참고자료"/>
      <sheetName val="상하차비용(기계상차)"/>
      <sheetName val="수간보호"/>
      <sheetName val="운반비"/>
      <sheetName val="중기사용료산출근거"/>
      <sheetName val="단가산출2"/>
      <sheetName val="단가 및 재료비"/>
      <sheetName val="일위대가"/>
      <sheetName val="단가적용"/>
      <sheetName val="111"/>
      <sheetName val="전체"/>
      <sheetName val="유림총괄"/>
      <sheetName val="이토변실(A3-LINE)"/>
      <sheetName val="집계"/>
      <sheetName val="터파기및재료"/>
      <sheetName val="단가DATA"/>
      <sheetName val="Sheet6"/>
      <sheetName val="시추주상도"/>
      <sheetName val="관계주식"/>
      <sheetName val="대목"/>
      <sheetName val="Total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230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</sheetNames>
    <sheetDataSet>
      <sheetData sheetId="0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</sheetDataSet>
  </externalBook>
</externalLink>
</file>

<file path=xl/externalLinks/externalLink231.xml><?xml version="1.0" encoding="utf-8"?>
<externalLink xmlns="http://schemas.openxmlformats.org/spreadsheetml/2006/main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</sheetNames>
    <definedNames>
      <definedName name="원위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232.xml><?xml version="1.0" encoding="utf-8"?>
<externalLink xmlns="http://schemas.openxmlformats.org/spreadsheetml/2006/main">
  <externalBook xmlns:r="http://schemas.openxmlformats.org/officeDocument/2006/relationships" r:id="rId1">
    <sheetNames>
      <sheetName val="총괄집계"/>
      <sheetName val="몰탈,연장집계"/>
      <sheetName val="연장집계"/>
      <sheetName val="연장산출"/>
      <sheetName val="절단집계"/>
      <sheetName val="절단수량"/>
      <sheetName val="맨홀집계"/>
      <sheetName val="맨홀수량"/>
      <sheetName val="맨홀단위"/>
      <sheetName val="맨홀H"/>
      <sheetName val="평균높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33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단가산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234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I一般比"/>
      <sheetName val="N賃率-職"/>
      <sheetName val="경산"/>
      <sheetName val="공사설계서"/>
      <sheetName val="Sheet6"/>
      <sheetName val="단1"/>
      <sheetName val="국내조달(통합-1)"/>
      <sheetName val="49단가"/>
      <sheetName val="257A1"/>
      <sheetName val="내역"/>
      <sheetName val="센터"/>
      <sheetName val="공량산출서"/>
      <sheetName val="8.수량산출 (2)"/>
      <sheetName val="근로자자료입력"/>
      <sheetName val="참고자료"/>
      <sheetName val="노무비"/>
      <sheetName val="수량산출"/>
      <sheetName val="기계경비(시간당)"/>
      <sheetName val="9GNG운반"/>
      <sheetName val="설계서"/>
      <sheetName val="노임"/>
      <sheetName val="개소별수량산출"/>
      <sheetName val="소비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35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"/>
      <sheetName val="도급~외주비교"/>
      <sheetName val="도급~외주비교 (2)"/>
      <sheetName val="대갑내역"/>
      <sheetName val="견적갑"/>
      <sheetName val="두원내역서"/>
      <sheetName val="실행내역서 "/>
      <sheetName val="갑지"/>
      <sheetName val="암센타"/>
      <sheetName val="bm내역서(B공구)"/>
      <sheetName val="변경내역"/>
      <sheetName val="울산자동제어"/>
      <sheetName val="자재co"/>
      <sheetName val="VXXXXXXX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36.xml><?xml version="1.0" encoding="utf-8"?>
<externalLink xmlns="http://schemas.openxmlformats.org/spreadsheetml/2006/main">
  <externalBook xmlns:r="http://schemas.openxmlformats.org/officeDocument/2006/relationships" r:id="rId1">
    <sheetNames>
      <sheetName val="본문"/>
      <sheetName val="개요"/>
      <sheetName val="원가"/>
      <sheetName val="집"/>
      <sheetName val="간노"/>
      <sheetName val="경산"/>
      <sheetName val="경배"/>
      <sheetName val="기"/>
      <sheetName val="내간"/>
      <sheetName val="집 (2)"/>
      <sheetName val="내"/>
      <sheetName val="대간"/>
      <sheetName val="대"/>
      <sheetName val="단간"/>
      <sheetName val="단"/>
      <sheetName val="산간"/>
      <sheetName val="산출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 refreshError="1"/>
    </sheetDataSet>
  </externalBook>
</externalLink>
</file>

<file path=xl/externalLinks/externalLink237.xml><?xml version="1.0" encoding="utf-8"?>
<externalLink xmlns="http://schemas.openxmlformats.org/spreadsheetml/2006/main">
  <externalBook xmlns:r="http://schemas.openxmlformats.org/officeDocument/2006/relationships" r:id="rId1">
    <sheetNames>
      <sheetName val="BID"/>
      <sheetName val="투찰"/>
      <sheetName val="1공구(토)"/>
      <sheetName val="1공구(구)"/>
      <sheetName val="1공구(구) (2)"/>
      <sheetName val="2공구(토)"/>
      <sheetName val="2공구(구)"/>
      <sheetName val="3공구(토)"/>
      <sheetName val="3공구(구)"/>
      <sheetName val="하도급사항"/>
      <sheetName val="1공구자재"/>
      <sheetName val="2공구자재"/>
      <sheetName val="3공구자재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38.xml><?xml version="1.0" encoding="utf-8"?>
<externalLink xmlns="http://schemas.openxmlformats.org/spreadsheetml/2006/main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externalLinks/externalLink239.xml><?xml version="1.0" encoding="utf-8"?>
<externalLink xmlns="http://schemas.openxmlformats.org/spreadsheetml/2006/main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/>
      <sheetData sheetId="1"/>
    </sheetDataSet>
  </externalBook>
</externalLink>
</file>

<file path=xl/externalLinks/externalLink240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</sheetDataSet>
  </externalBook>
</externalLink>
</file>

<file path=xl/externalLinks/externalLink241.xml><?xml version="1.0" encoding="utf-8"?>
<externalLink xmlns="http://schemas.openxmlformats.org/spreadsheetml/2006/main">
  <externalBook xmlns:r="http://schemas.openxmlformats.org/officeDocument/2006/relationships" r:id="rId1">
    <sheetNames>
      <sheetName val="남양내역"/>
      <sheetName val="용수간선"/>
    </sheetNames>
    <sheetDataSet>
      <sheetData sheetId="0" refreshError="1"/>
      <sheetData sheetId="1" refreshError="1"/>
    </sheetDataSet>
  </externalBook>
</externalLink>
</file>

<file path=xl/externalLinks/externalLink242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내역"/>
      <sheetName val="견적업체"/>
      <sheetName val="부대공종"/>
      <sheetName val="실행대비표"/>
      <sheetName val="견적"/>
      <sheetName val="남양내역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43.xml><?xml version="1.0" encoding="utf-8"?>
<externalLink xmlns="http://schemas.openxmlformats.org/spreadsheetml/2006/main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내역실행"/>
      <sheetName val="하도"/>
      <sheetName val="별지"/>
      <sheetName val="토공"/>
      <sheetName val="총괄설계"/>
      <sheetName val="내역설계"/>
      <sheetName val="견적"/>
      <sheetName val="조사"/>
      <sheetName val="의뢰"/>
      <sheetName val="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44.xml><?xml version="1.0" encoding="utf-8"?>
<externalLink xmlns="http://schemas.openxmlformats.org/spreadsheetml/2006/main">
  <externalBook xmlns:r="http://schemas.openxmlformats.org/officeDocument/2006/relationships" r:id="rId1">
    <sheetNames>
      <sheetName val="단가표"/>
      <sheetName val=",99상노임"/>
      <sheetName val="콘베어설치"/>
      <sheetName val="일반,강재제작"/>
      <sheetName val="잡철물(제,설,제설)"/>
      <sheetName val="히&amp;탱"/>
      <sheetName val="탱크자재비"/>
      <sheetName val="탱크제설"/>
      <sheetName val="fan설치"/>
      <sheetName val="펌(원,로)"/>
      <sheetName val="펌설"/>
      <sheetName val="도장,터파기"/>
      <sheetName val="강관접합부설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45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246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247.xml><?xml version="1.0" encoding="utf-8"?>
<externalLink xmlns="http://schemas.openxmlformats.org/spreadsheetml/2006/main">
  <externalBook xmlns:r="http://schemas.openxmlformats.org/officeDocument/2006/relationships" r:id="rId1">
    <sheetNames>
      <sheetName val="results"/>
      <sheetName val="일위대가표"/>
      <sheetName val="일위대가집계표"/>
      <sheetName val="중기사용료"/>
      <sheetName val="기계장비가격표"/>
      <sheetName val="단가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</sheetDataSet>
  </externalBook>
</externalLink>
</file>

<file path=xl/externalLinks/externalLink248.xml><?xml version="1.0" encoding="utf-8"?>
<externalLink xmlns="http://schemas.openxmlformats.org/spreadsheetml/2006/main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49.xml><?xml version="1.0" encoding="utf-8"?>
<externalLink xmlns="http://schemas.openxmlformats.org/spreadsheetml/2006/main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DANG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50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6"/>
      <sheetName val="실행간접비"/>
      <sheetName val="원가계산서"/>
      <sheetName val=" 갑지"/>
      <sheetName val="VXXXXX"/>
      <sheetName val="산출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51.xml><?xml version="1.0" encoding="utf-8"?>
<externalLink xmlns="http://schemas.openxmlformats.org/spreadsheetml/2006/main">
  <externalBook xmlns:r="http://schemas.openxmlformats.org/officeDocument/2006/relationships" r:id="rId1">
    <sheetNames>
      <sheetName val="File_공정입력"/>
      <sheetName val="공정집계_롯드별"/>
      <sheetName val="공정집계_국별"/>
      <sheetName val="자재집계_국별"/>
      <sheetName val="자재집계"/>
      <sheetName val="사급자재"/>
      <sheetName val="집중자재"/>
      <sheetName val="피스표"/>
      <sheetName val="내역서"/>
      <sheetName val="소요노력"/>
      <sheetName val="지입자재"/>
      <sheetName val="일위대가"/>
      <sheetName val="피스표총괄"/>
      <sheetName val="공구손료"/>
      <sheetName val="품_산출근거"/>
      <sheetName val="피스표_File"/>
      <sheetName val="중량산출서"/>
      <sheetName val="회수물자"/>
      <sheetName val="지하포설"/>
      <sheetName val="가공가설"/>
      <sheetName val="전주건식"/>
      <sheetName val="강연선가설"/>
      <sheetName val="지선설치"/>
      <sheetName val="지하철거"/>
      <sheetName val="가공철거"/>
      <sheetName val="전주철거"/>
      <sheetName val="지선철거"/>
      <sheetName val="단자철거"/>
      <sheetName val="Sheet2"/>
      <sheetName val="N賃率-職"/>
      <sheetName val="sheet1"/>
      <sheetName val="공통(20-91)"/>
      <sheetName val="실행철강하도"/>
      <sheetName val="내역서2안"/>
      <sheetName val="관급"/>
    </sheetNames>
    <sheetDataSet>
      <sheetData sheetId="0" refreshError="1"/>
      <sheetData sheetId="1" refreshError="1"/>
      <sheetData sheetId="2" refreshError="1">
        <row r="3">
          <cell r="G3" t="str">
            <v>호  표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52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서"/>
      <sheetName val="제경비"/>
      <sheetName val="일위대가"/>
    </sheetNames>
    <sheetDataSet>
      <sheetData sheetId="0"/>
      <sheetData sheetId="1"/>
      <sheetData sheetId="2" refreshError="1"/>
    </sheetDataSet>
  </externalBook>
</externalLink>
</file>

<file path=xl/externalLinks/externalLink253.xml><?xml version="1.0" encoding="utf-8"?>
<externalLink xmlns="http://schemas.openxmlformats.org/spreadsheetml/2006/main">
  <externalBook xmlns:r="http://schemas.openxmlformats.org/officeDocument/2006/relationships" r:id="rId1">
    <sheetNames>
      <sheetName val="J直材4"/>
      <sheetName val="경산"/>
      <sheetName val="N賃率-職"/>
      <sheetName val="단가산출"/>
      <sheetName val="20관리비율"/>
      <sheetName val="내역서"/>
      <sheetName val="I一般比"/>
      <sheetName val="설직재-1"/>
      <sheetName val="인건비"/>
      <sheetName val="원본(갑지)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54.xml><?xml version="1.0" encoding="utf-8"?>
<externalLink xmlns="http://schemas.openxmlformats.org/spreadsheetml/2006/main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/>
      <sheetData sheetId="1"/>
    </sheetDataSet>
  </externalBook>
</externalLink>
</file>

<file path=xl/externalLinks/externalLink255.xml><?xml version="1.0" encoding="utf-8"?>
<externalLink xmlns="http://schemas.openxmlformats.org/spreadsheetml/2006/main">
  <externalBook xmlns:r="http://schemas.openxmlformats.org/officeDocument/2006/relationships" r:id="rId1">
    <sheetNames>
      <sheetName val="공정집계"/>
      <sheetName val="피스표_File"/>
      <sheetName val="피스표"/>
      <sheetName val="내역서"/>
      <sheetName val="소요노력"/>
      <sheetName val="지입자재"/>
      <sheetName val="일위대가"/>
      <sheetName val="피스표총괄"/>
      <sheetName val="공구손료"/>
      <sheetName val="품_산출근거"/>
      <sheetName val="Sheet1"/>
      <sheetName val="관급_File"/>
      <sheetName val="1,2공구원가계산서"/>
      <sheetName val="2공구산출내역"/>
      <sheetName val="1공구산출내역서"/>
      <sheetName val="J直材4"/>
      <sheetName val="일위"/>
      <sheetName val="토사(PE)"/>
      <sheetName val="설계명세(선로분)"/>
      <sheetName val="기본일위"/>
      <sheetName val="관로공정"/>
      <sheetName val="일위산출근거"/>
      <sheetName val="일위목록"/>
      <sheetName val="간접비계산"/>
      <sheetName val="전체"/>
      <sheetName val="공정집계_국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J5" t="str">
            <v>금  액</v>
          </cell>
          <cell r="L5" t="str">
            <v>금  액</v>
          </cell>
        </row>
        <row r="6">
          <cell r="J6">
            <v>0</v>
          </cell>
          <cell r="L6">
            <v>0</v>
          </cell>
        </row>
        <row r="7">
          <cell r="J7">
            <v>0</v>
          </cell>
          <cell r="L7">
            <v>0</v>
          </cell>
        </row>
        <row r="8">
          <cell r="J8">
            <v>0</v>
          </cell>
          <cell r="L8">
            <v>0</v>
          </cell>
        </row>
        <row r="9">
          <cell r="J9">
            <v>0</v>
          </cell>
          <cell r="L9">
            <v>0</v>
          </cell>
        </row>
        <row r="10">
          <cell r="J10">
            <v>0</v>
          </cell>
          <cell r="L10">
            <v>0</v>
          </cell>
        </row>
        <row r="11">
          <cell r="J11">
            <v>0</v>
          </cell>
          <cell r="L11">
            <v>0</v>
          </cell>
        </row>
        <row r="12">
          <cell r="J12">
            <v>0</v>
          </cell>
          <cell r="L12">
            <v>0</v>
          </cell>
        </row>
        <row r="13">
          <cell r="J13">
            <v>0</v>
          </cell>
          <cell r="L13">
            <v>0</v>
          </cell>
        </row>
        <row r="14">
          <cell r="J14">
            <v>0</v>
          </cell>
          <cell r="L14">
            <v>0</v>
          </cell>
        </row>
        <row r="15">
          <cell r="J15">
            <v>0</v>
          </cell>
          <cell r="L15">
            <v>0</v>
          </cell>
        </row>
        <row r="16">
          <cell r="J16">
            <v>0</v>
          </cell>
          <cell r="L16">
            <v>0</v>
          </cell>
        </row>
        <row r="17">
          <cell r="J17">
            <v>0</v>
          </cell>
          <cell r="L17">
            <v>0</v>
          </cell>
        </row>
        <row r="18">
          <cell r="J18">
            <v>0</v>
          </cell>
          <cell r="L18">
            <v>0</v>
          </cell>
        </row>
        <row r="19">
          <cell r="J19">
            <v>0</v>
          </cell>
          <cell r="L19">
            <v>0</v>
          </cell>
        </row>
        <row r="20">
          <cell r="J20">
            <v>0</v>
          </cell>
          <cell r="L20">
            <v>0</v>
          </cell>
        </row>
        <row r="21">
          <cell r="J21">
            <v>0</v>
          </cell>
          <cell r="L21">
            <v>0</v>
          </cell>
        </row>
        <row r="22">
          <cell r="J22">
            <v>0</v>
          </cell>
          <cell r="L22">
            <v>0</v>
          </cell>
        </row>
        <row r="27">
          <cell r="J27" t="str">
            <v>금  액</v>
          </cell>
          <cell r="L27" t="str">
            <v>금  액</v>
          </cell>
        </row>
        <row r="28">
          <cell r="J28">
            <v>0</v>
          </cell>
          <cell r="L28">
            <v>0</v>
          </cell>
        </row>
        <row r="29">
          <cell r="J29">
            <v>0</v>
          </cell>
          <cell r="L29">
            <v>0</v>
          </cell>
        </row>
        <row r="30">
          <cell r="J30">
            <v>0</v>
          </cell>
          <cell r="L30">
            <v>0</v>
          </cell>
        </row>
        <row r="31">
          <cell r="J31">
            <v>0</v>
          </cell>
          <cell r="L31">
            <v>0</v>
          </cell>
        </row>
        <row r="32">
          <cell r="J32">
            <v>0</v>
          </cell>
          <cell r="L32">
            <v>0</v>
          </cell>
        </row>
        <row r="33">
          <cell r="J33">
            <v>0</v>
          </cell>
          <cell r="L33">
            <v>0</v>
          </cell>
        </row>
        <row r="34">
          <cell r="J34">
            <v>0</v>
          </cell>
          <cell r="L34">
            <v>0</v>
          </cell>
        </row>
        <row r="35">
          <cell r="J35">
            <v>0</v>
          </cell>
          <cell r="L35">
            <v>0</v>
          </cell>
        </row>
        <row r="36">
          <cell r="J36">
            <v>0</v>
          </cell>
          <cell r="L36">
            <v>0</v>
          </cell>
        </row>
        <row r="37">
          <cell r="J37">
            <v>0</v>
          </cell>
          <cell r="L37">
            <v>0</v>
          </cell>
        </row>
        <row r="38">
          <cell r="J38">
            <v>0</v>
          </cell>
          <cell r="L38">
            <v>0</v>
          </cell>
        </row>
        <row r="39">
          <cell r="J39">
            <v>0</v>
          </cell>
          <cell r="L39">
            <v>0</v>
          </cell>
        </row>
        <row r="40">
          <cell r="J40">
            <v>0</v>
          </cell>
          <cell r="L40">
            <v>0</v>
          </cell>
        </row>
        <row r="41">
          <cell r="J41">
            <v>0</v>
          </cell>
          <cell r="L41">
            <v>0</v>
          </cell>
        </row>
        <row r="42">
          <cell r="J42">
            <v>0</v>
          </cell>
          <cell r="L42">
            <v>0</v>
          </cell>
        </row>
        <row r="43">
          <cell r="J43">
            <v>0</v>
          </cell>
          <cell r="L43">
            <v>0</v>
          </cell>
        </row>
        <row r="44">
          <cell r="J44">
            <v>0</v>
          </cell>
          <cell r="L44">
            <v>0</v>
          </cell>
        </row>
        <row r="49">
          <cell r="J49" t="str">
            <v>금  액</v>
          </cell>
          <cell r="L49" t="str">
            <v>금  액</v>
          </cell>
        </row>
        <row r="50">
          <cell r="J50">
            <v>0</v>
          </cell>
          <cell r="L50">
            <v>0</v>
          </cell>
        </row>
        <row r="51">
          <cell r="J51">
            <v>0</v>
          </cell>
          <cell r="L51">
            <v>0</v>
          </cell>
        </row>
        <row r="52">
          <cell r="J52">
            <v>0</v>
          </cell>
          <cell r="L52">
            <v>0</v>
          </cell>
        </row>
        <row r="53">
          <cell r="J53">
            <v>0</v>
          </cell>
          <cell r="L53">
            <v>0</v>
          </cell>
        </row>
        <row r="54">
          <cell r="J54">
            <v>0</v>
          </cell>
          <cell r="L54">
            <v>0</v>
          </cell>
        </row>
        <row r="55">
          <cell r="J55">
            <v>0</v>
          </cell>
          <cell r="L55">
            <v>0</v>
          </cell>
        </row>
        <row r="56">
          <cell r="J56">
            <v>0</v>
          </cell>
          <cell r="L56">
            <v>0</v>
          </cell>
        </row>
        <row r="57">
          <cell r="J57">
            <v>0</v>
          </cell>
          <cell r="L57">
            <v>0</v>
          </cell>
        </row>
        <row r="58">
          <cell r="J58">
            <v>0</v>
          </cell>
          <cell r="L58">
            <v>0</v>
          </cell>
        </row>
        <row r="59">
          <cell r="J59">
            <v>0</v>
          </cell>
          <cell r="L59">
            <v>0</v>
          </cell>
        </row>
        <row r="60">
          <cell r="J60">
            <v>0</v>
          </cell>
          <cell r="L60">
            <v>0</v>
          </cell>
        </row>
        <row r="61">
          <cell r="J61">
            <v>0</v>
          </cell>
          <cell r="L61">
            <v>0</v>
          </cell>
        </row>
        <row r="62">
          <cell r="J62">
            <v>0</v>
          </cell>
          <cell r="L62">
            <v>0</v>
          </cell>
        </row>
        <row r="63">
          <cell r="J63">
            <v>0</v>
          </cell>
          <cell r="L63">
            <v>0</v>
          </cell>
        </row>
        <row r="64">
          <cell r="J64">
            <v>0</v>
          </cell>
          <cell r="L64">
            <v>0</v>
          </cell>
        </row>
        <row r="65">
          <cell r="J65">
            <v>0</v>
          </cell>
          <cell r="L65">
            <v>0</v>
          </cell>
        </row>
        <row r="66">
          <cell r="J66">
            <v>0</v>
          </cell>
          <cell r="L66">
            <v>0</v>
          </cell>
        </row>
        <row r="71">
          <cell r="J71" t="str">
            <v>금  액</v>
          </cell>
          <cell r="L71" t="str">
            <v>금  액</v>
          </cell>
        </row>
        <row r="72">
          <cell r="J72">
            <v>0</v>
          </cell>
          <cell r="L72">
            <v>0</v>
          </cell>
        </row>
        <row r="73">
          <cell r="J73">
            <v>0</v>
          </cell>
          <cell r="L73">
            <v>0</v>
          </cell>
        </row>
        <row r="74">
          <cell r="J74">
            <v>0</v>
          </cell>
          <cell r="L74">
            <v>0</v>
          </cell>
        </row>
        <row r="75">
          <cell r="J75">
            <v>0</v>
          </cell>
          <cell r="L75">
            <v>0</v>
          </cell>
        </row>
        <row r="76">
          <cell r="J76">
            <v>0</v>
          </cell>
          <cell r="L76">
            <v>0</v>
          </cell>
        </row>
        <row r="77">
          <cell r="J77">
            <v>0</v>
          </cell>
          <cell r="L77">
            <v>0</v>
          </cell>
        </row>
        <row r="78">
          <cell r="J78">
            <v>0</v>
          </cell>
          <cell r="L78">
            <v>0</v>
          </cell>
        </row>
        <row r="79">
          <cell r="J79">
            <v>0</v>
          </cell>
          <cell r="L79">
            <v>0</v>
          </cell>
        </row>
        <row r="80">
          <cell r="J80">
            <v>0</v>
          </cell>
          <cell r="L80">
            <v>0</v>
          </cell>
        </row>
        <row r="81">
          <cell r="J81">
            <v>0</v>
          </cell>
          <cell r="L81">
            <v>0</v>
          </cell>
        </row>
        <row r="82">
          <cell r="J82">
            <v>0</v>
          </cell>
          <cell r="L82">
            <v>0</v>
          </cell>
        </row>
        <row r="83">
          <cell r="J83">
            <v>0</v>
          </cell>
          <cell r="L83">
            <v>0</v>
          </cell>
        </row>
        <row r="84">
          <cell r="J84">
            <v>0</v>
          </cell>
          <cell r="L84">
            <v>0</v>
          </cell>
        </row>
        <row r="85">
          <cell r="J85">
            <v>0</v>
          </cell>
          <cell r="L85">
            <v>0</v>
          </cell>
        </row>
        <row r="86">
          <cell r="J86">
            <v>0</v>
          </cell>
          <cell r="L86">
            <v>0</v>
          </cell>
        </row>
        <row r="87">
          <cell r="J87">
            <v>0</v>
          </cell>
          <cell r="L87">
            <v>0</v>
          </cell>
        </row>
        <row r="88">
          <cell r="J88">
            <v>0</v>
          </cell>
          <cell r="L88">
            <v>0</v>
          </cell>
        </row>
        <row r="93">
          <cell r="J93" t="str">
            <v>금  액</v>
          </cell>
          <cell r="L93" t="str">
            <v>금  액</v>
          </cell>
        </row>
        <row r="94">
          <cell r="J94">
            <v>0</v>
          </cell>
          <cell r="L94">
            <v>0</v>
          </cell>
        </row>
        <row r="95">
          <cell r="J95">
            <v>0</v>
          </cell>
          <cell r="L95">
            <v>0</v>
          </cell>
        </row>
        <row r="96">
          <cell r="J96">
            <v>0</v>
          </cell>
          <cell r="L96">
            <v>0</v>
          </cell>
        </row>
        <row r="97">
          <cell r="J97">
            <v>0</v>
          </cell>
          <cell r="L97">
            <v>0</v>
          </cell>
        </row>
        <row r="98">
          <cell r="J98">
            <v>0</v>
          </cell>
          <cell r="L98">
            <v>0</v>
          </cell>
        </row>
        <row r="99">
          <cell r="J99">
            <v>0</v>
          </cell>
          <cell r="L99">
            <v>0</v>
          </cell>
        </row>
        <row r="100">
          <cell r="J100">
            <v>0</v>
          </cell>
          <cell r="L100">
            <v>0</v>
          </cell>
        </row>
        <row r="101">
          <cell r="J101">
            <v>0</v>
          </cell>
          <cell r="L101">
            <v>0</v>
          </cell>
        </row>
        <row r="102">
          <cell r="J102">
            <v>0</v>
          </cell>
          <cell r="L102">
            <v>0</v>
          </cell>
        </row>
        <row r="103">
          <cell r="J103">
            <v>0</v>
          </cell>
          <cell r="L103">
            <v>0</v>
          </cell>
        </row>
        <row r="104">
          <cell r="J104">
            <v>0</v>
          </cell>
          <cell r="L104">
            <v>0</v>
          </cell>
        </row>
        <row r="105">
          <cell r="J105">
            <v>0</v>
          </cell>
          <cell r="L105">
            <v>0</v>
          </cell>
        </row>
        <row r="106">
          <cell r="J106">
            <v>0</v>
          </cell>
          <cell r="L106">
            <v>0</v>
          </cell>
        </row>
        <row r="107">
          <cell r="J107">
            <v>0</v>
          </cell>
          <cell r="L107">
            <v>0</v>
          </cell>
        </row>
        <row r="108">
          <cell r="J108">
            <v>0</v>
          </cell>
          <cell r="L108">
            <v>0</v>
          </cell>
        </row>
        <row r="109">
          <cell r="J109">
            <v>0</v>
          </cell>
          <cell r="L109">
            <v>0</v>
          </cell>
        </row>
        <row r="110">
          <cell r="J110">
            <v>0</v>
          </cell>
          <cell r="L110">
            <v>0</v>
          </cell>
        </row>
        <row r="115">
          <cell r="J115" t="str">
            <v>금  액</v>
          </cell>
          <cell r="L115" t="str">
            <v>금  액</v>
          </cell>
        </row>
        <row r="116">
          <cell r="J116">
            <v>0</v>
          </cell>
          <cell r="L116">
            <v>0</v>
          </cell>
        </row>
        <row r="117">
          <cell r="J117">
            <v>0</v>
          </cell>
          <cell r="L117">
            <v>0</v>
          </cell>
        </row>
        <row r="118">
          <cell r="J118">
            <v>0</v>
          </cell>
          <cell r="L118">
            <v>0</v>
          </cell>
        </row>
        <row r="119">
          <cell r="J119">
            <v>0</v>
          </cell>
          <cell r="L119">
            <v>0</v>
          </cell>
        </row>
        <row r="120">
          <cell r="J120">
            <v>0</v>
          </cell>
          <cell r="L120">
            <v>0</v>
          </cell>
        </row>
        <row r="121">
          <cell r="J121">
            <v>0</v>
          </cell>
          <cell r="L121">
            <v>0</v>
          </cell>
        </row>
        <row r="122">
          <cell r="J122">
            <v>0</v>
          </cell>
          <cell r="L122">
            <v>0</v>
          </cell>
        </row>
        <row r="123">
          <cell r="J123">
            <v>0</v>
          </cell>
          <cell r="L123">
            <v>0</v>
          </cell>
        </row>
        <row r="124">
          <cell r="J124">
            <v>0</v>
          </cell>
          <cell r="L124">
            <v>0</v>
          </cell>
        </row>
        <row r="125">
          <cell r="J125">
            <v>0</v>
          </cell>
          <cell r="L125">
            <v>0</v>
          </cell>
        </row>
        <row r="126">
          <cell r="J126">
            <v>0</v>
          </cell>
          <cell r="L126">
            <v>0</v>
          </cell>
        </row>
        <row r="127">
          <cell r="J127">
            <v>0</v>
          </cell>
          <cell r="L127">
            <v>0</v>
          </cell>
        </row>
        <row r="128">
          <cell r="J128">
            <v>0</v>
          </cell>
          <cell r="L128">
            <v>0</v>
          </cell>
        </row>
        <row r="129">
          <cell r="J129">
            <v>0</v>
          </cell>
          <cell r="L129">
            <v>0</v>
          </cell>
        </row>
        <row r="130">
          <cell r="J130">
            <v>0</v>
          </cell>
          <cell r="L130">
            <v>0</v>
          </cell>
        </row>
        <row r="131">
          <cell r="J131">
            <v>0</v>
          </cell>
          <cell r="L131">
            <v>0</v>
          </cell>
        </row>
        <row r="132">
          <cell r="J132">
            <v>0</v>
          </cell>
          <cell r="L132">
            <v>0</v>
          </cell>
        </row>
        <row r="137">
          <cell r="J137" t="str">
            <v>금  액</v>
          </cell>
          <cell r="L137" t="str">
            <v>금  액</v>
          </cell>
        </row>
        <row r="138">
          <cell r="J138">
            <v>0</v>
          </cell>
          <cell r="L138">
            <v>0</v>
          </cell>
        </row>
        <row r="139">
          <cell r="J139">
            <v>0</v>
          </cell>
          <cell r="L139">
            <v>0</v>
          </cell>
        </row>
        <row r="140">
          <cell r="J140">
            <v>0</v>
          </cell>
          <cell r="L140">
            <v>0</v>
          </cell>
        </row>
        <row r="141">
          <cell r="J141">
            <v>0</v>
          </cell>
          <cell r="L141">
            <v>0</v>
          </cell>
        </row>
        <row r="142">
          <cell r="J142">
            <v>0</v>
          </cell>
          <cell r="L142">
            <v>0</v>
          </cell>
        </row>
        <row r="143">
          <cell r="J143">
            <v>0</v>
          </cell>
          <cell r="L143">
            <v>0</v>
          </cell>
        </row>
        <row r="144">
          <cell r="J144">
            <v>0</v>
          </cell>
          <cell r="L144">
            <v>0</v>
          </cell>
        </row>
        <row r="145">
          <cell r="J145">
            <v>0</v>
          </cell>
          <cell r="L145">
            <v>0</v>
          </cell>
        </row>
        <row r="146">
          <cell r="J146">
            <v>0</v>
          </cell>
          <cell r="L146">
            <v>0</v>
          </cell>
        </row>
        <row r="147">
          <cell r="J147">
            <v>0</v>
          </cell>
          <cell r="L147">
            <v>0</v>
          </cell>
        </row>
        <row r="148">
          <cell r="J148">
            <v>0</v>
          </cell>
          <cell r="L148">
            <v>0</v>
          </cell>
        </row>
        <row r="149">
          <cell r="J149">
            <v>0</v>
          </cell>
          <cell r="L149">
            <v>0</v>
          </cell>
        </row>
        <row r="150">
          <cell r="J150">
            <v>0</v>
          </cell>
          <cell r="L150">
            <v>0</v>
          </cell>
        </row>
        <row r="151">
          <cell r="J151">
            <v>0</v>
          </cell>
          <cell r="L151">
            <v>0</v>
          </cell>
        </row>
        <row r="152">
          <cell r="J152">
            <v>0</v>
          </cell>
          <cell r="L152">
            <v>0</v>
          </cell>
        </row>
        <row r="153">
          <cell r="J153">
            <v>0</v>
          </cell>
          <cell r="L153">
            <v>0</v>
          </cell>
        </row>
        <row r="154">
          <cell r="J154">
            <v>0</v>
          </cell>
          <cell r="L154">
            <v>0</v>
          </cell>
        </row>
        <row r="159">
          <cell r="J159" t="str">
            <v>금  액</v>
          </cell>
          <cell r="L159" t="str">
            <v>금  액</v>
          </cell>
        </row>
        <row r="160">
          <cell r="J160">
            <v>0</v>
          </cell>
          <cell r="L160">
            <v>0</v>
          </cell>
        </row>
        <row r="161">
          <cell r="J161">
            <v>0</v>
          </cell>
          <cell r="L161">
            <v>0</v>
          </cell>
        </row>
        <row r="162">
          <cell r="J162">
            <v>0</v>
          </cell>
          <cell r="L162">
            <v>0</v>
          </cell>
        </row>
        <row r="163">
          <cell r="J163">
            <v>0</v>
          </cell>
          <cell r="L163">
            <v>0</v>
          </cell>
        </row>
        <row r="164">
          <cell r="J164">
            <v>0</v>
          </cell>
          <cell r="L164">
            <v>0</v>
          </cell>
        </row>
        <row r="165">
          <cell r="J165">
            <v>0</v>
          </cell>
          <cell r="L165">
            <v>0</v>
          </cell>
        </row>
        <row r="166">
          <cell r="J166">
            <v>0</v>
          </cell>
          <cell r="L166">
            <v>0</v>
          </cell>
        </row>
        <row r="167">
          <cell r="J167">
            <v>0</v>
          </cell>
          <cell r="L167">
            <v>0</v>
          </cell>
        </row>
        <row r="168">
          <cell r="J168">
            <v>0</v>
          </cell>
          <cell r="L168">
            <v>0</v>
          </cell>
        </row>
        <row r="169">
          <cell r="J169">
            <v>0</v>
          </cell>
          <cell r="L169">
            <v>0</v>
          </cell>
        </row>
        <row r="170">
          <cell r="J170">
            <v>0</v>
          </cell>
          <cell r="L170">
            <v>0</v>
          </cell>
        </row>
        <row r="171">
          <cell r="J171">
            <v>0</v>
          </cell>
          <cell r="L171">
            <v>0</v>
          </cell>
        </row>
        <row r="172">
          <cell r="J172">
            <v>0</v>
          </cell>
          <cell r="L172">
            <v>0</v>
          </cell>
        </row>
        <row r="173">
          <cell r="J173">
            <v>0</v>
          </cell>
          <cell r="L173">
            <v>0</v>
          </cell>
        </row>
        <row r="174">
          <cell r="J174">
            <v>0</v>
          </cell>
          <cell r="L174">
            <v>0</v>
          </cell>
        </row>
        <row r="175">
          <cell r="J175">
            <v>0</v>
          </cell>
          <cell r="L175">
            <v>0</v>
          </cell>
        </row>
        <row r="176">
          <cell r="J176">
            <v>0</v>
          </cell>
          <cell r="L176">
            <v>0</v>
          </cell>
        </row>
        <row r="181">
          <cell r="J181" t="str">
            <v>금  액</v>
          </cell>
          <cell r="L181" t="str">
            <v>금  액</v>
          </cell>
        </row>
        <row r="182">
          <cell r="J182">
            <v>0</v>
          </cell>
          <cell r="L182">
            <v>0</v>
          </cell>
        </row>
        <row r="183">
          <cell r="J183">
            <v>0</v>
          </cell>
          <cell r="L183">
            <v>0</v>
          </cell>
        </row>
        <row r="184">
          <cell r="J184">
            <v>0</v>
          </cell>
          <cell r="L184">
            <v>0</v>
          </cell>
        </row>
        <row r="185">
          <cell r="J185">
            <v>0</v>
          </cell>
          <cell r="L185">
            <v>0</v>
          </cell>
        </row>
        <row r="186">
          <cell r="J186">
            <v>0</v>
          </cell>
          <cell r="L186">
            <v>0</v>
          </cell>
        </row>
        <row r="187">
          <cell r="J187">
            <v>0</v>
          </cell>
          <cell r="L187">
            <v>0</v>
          </cell>
        </row>
        <row r="188">
          <cell r="J188">
            <v>0</v>
          </cell>
          <cell r="L188">
            <v>0</v>
          </cell>
        </row>
        <row r="189">
          <cell r="J189">
            <v>0</v>
          </cell>
          <cell r="L189">
            <v>0</v>
          </cell>
        </row>
        <row r="190">
          <cell r="J190">
            <v>0</v>
          </cell>
          <cell r="L190">
            <v>0</v>
          </cell>
        </row>
        <row r="191">
          <cell r="J191">
            <v>0</v>
          </cell>
          <cell r="L191">
            <v>0</v>
          </cell>
        </row>
        <row r="192">
          <cell r="J192">
            <v>0</v>
          </cell>
          <cell r="L192">
            <v>0</v>
          </cell>
        </row>
        <row r="193">
          <cell r="J193">
            <v>0</v>
          </cell>
          <cell r="L193">
            <v>0</v>
          </cell>
        </row>
        <row r="194">
          <cell r="J194">
            <v>0</v>
          </cell>
          <cell r="L194">
            <v>0</v>
          </cell>
        </row>
        <row r="195">
          <cell r="J195">
            <v>0</v>
          </cell>
          <cell r="L195">
            <v>0</v>
          </cell>
        </row>
        <row r="196">
          <cell r="J196">
            <v>0</v>
          </cell>
          <cell r="L196">
            <v>0</v>
          </cell>
        </row>
        <row r="197">
          <cell r="J197">
            <v>0</v>
          </cell>
          <cell r="L197">
            <v>0</v>
          </cell>
        </row>
        <row r="198">
          <cell r="J198">
            <v>0</v>
          </cell>
          <cell r="L198">
            <v>0</v>
          </cell>
        </row>
        <row r="203">
          <cell r="J203" t="str">
            <v>금  액</v>
          </cell>
          <cell r="L203" t="str">
            <v>금  액</v>
          </cell>
        </row>
        <row r="204">
          <cell r="J204">
            <v>0</v>
          </cell>
          <cell r="L204">
            <v>0</v>
          </cell>
        </row>
        <row r="205">
          <cell r="J205">
            <v>0</v>
          </cell>
          <cell r="L205">
            <v>0</v>
          </cell>
        </row>
        <row r="206">
          <cell r="J206">
            <v>0</v>
          </cell>
          <cell r="L206">
            <v>0</v>
          </cell>
        </row>
        <row r="207">
          <cell r="J207">
            <v>0</v>
          </cell>
          <cell r="L207">
            <v>0</v>
          </cell>
        </row>
        <row r="208">
          <cell r="J208">
            <v>0</v>
          </cell>
          <cell r="L208">
            <v>0</v>
          </cell>
        </row>
        <row r="209">
          <cell r="J209">
            <v>0</v>
          </cell>
          <cell r="L209">
            <v>0</v>
          </cell>
        </row>
        <row r="210">
          <cell r="J210">
            <v>0</v>
          </cell>
          <cell r="L210">
            <v>0</v>
          </cell>
        </row>
        <row r="211">
          <cell r="J211">
            <v>0</v>
          </cell>
          <cell r="L211">
            <v>0</v>
          </cell>
        </row>
        <row r="212">
          <cell r="J212">
            <v>0</v>
          </cell>
          <cell r="L212">
            <v>0</v>
          </cell>
        </row>
        <row r="213">
          <cell r="J213">
            <v>0</v>
          </cell>
          <cell r="L213">
            <v>0</v>
          </cell>
        </row>
        <row r="214">
          <cell r="J214">
            <v>0</v>
          </cell>
          <cell r="L214">
            <v>0</v>
          </cell>
        </row>
        <row r="215">
          <cell r="J215">
            <v>0</v>
          </cell>
          <cell r="L215">
            <v>0</v>
          </cell>
        </row>
        <row r="216">
          <cell r="J216">
            <v>0</v>
          </cell>
          <cell r="L216">
            <v>0</v>
          </cell>
        </row>
        <row r="217">
          <cell r="J217">
            <v>0</v>
          </cell>
          <cell r="L217">
            <v>0</v>
          </cell>
        </row>
        <row r="218">
          <cell r="J218">
            <v>0</v>
          </cell>
          <cell r="L218">
            <v>0</v>
          </cell>
        </row>
        <row r="219">
          <cell r="J219">
            <v>0</v>
          </cell>
          <cell r="L219">
            <v>0</v>
          </cell>
        </row>
        <row r="220">
          <cell r="J220">
            <v>0</v>
          </cell>
          <cell r="L220">
            <v>0</v>
          </cell>
        </row>
        <row r="225">
          <cell r="J225" t="str">
            <v>금  액</v>
          </cell>
          <cell r="L225" t="str">
            <v>금  액</v>
          </cell>
        </row>
        <row r="226">
          <cell r="J226">
            <v>0</v>
          </cell>
          <cell r="L226">
            <v>0</v>
          </cell>
        </row>
        <row r="227">
          <cell r="J227">
            <v>0</v>
          </cell>
          <cell r="L227">
            <v>0</v>
          </cell>
        </row>
        <row r="228">
          <cell r="J228">
            <v>0</v>
          </cell>
          <cell r="L228">
            <v>0</v>
          </cell>
        </row>
        <row r="229">
          <cell r="J229">
            <v>0</v>
          </cell>
          <cell r="L229">
            <v>0</v>
          </cell>
        </row>
        <row r="230">
          <cell r="J230">
            <v>0</v>
          </cell>
          <cell r="L230">
            <v>0</v>
          </cell>
        </row>
        <row r="231">
          <cell r="J231">
            <v>0</v>
          </cell>
          <cell r="L231">
            <v>0</v>
          </cell>
        </row>
        <row r="232">
          <cell r="J232">
            <v>0</v>
          </cell>
          <cell r="L232">
            <v>0</v>
          </cell>
        </row>
        <row r="233">
          <cell r="J233">
            <v>0</v>
          </cell>
          <cell r="L233">
            <v>0</v>
          </cell>
        </row>
        <row r="234">
          <cell r="J234">
            <v>0</v>
          </cell>
          <cell r="L234">
            <v>0</v>
          </cell>
        </row>
        <row r="235">
          <cell r="J235">
            <v>0</v>
          </cell>
          <cell r="L235">
            <v>0</v>
          </cell>
        </row>
        <row r="236">
          <cell r="J236">
            <v>0</v>
          </cell>
          <cell r="L236">
            <v>0</v>
          </cell>
        </row>
        <row r="237">
          <cell r="J237">
            <v>0</v>
          </cell>
          <cell r="L237">
            <v>0</v>
          </cell>
        </row>
        <row r="238">
          <cell r="J238">
            <v>0</v>
          </cell>
          <cell r="L238">
            <v>0</v>
          </cell>
        </row>
        <row r="239">
          <cell r="J239">
            <v>0</v>
          </cell>
          <cell r="L239">
            <v>0</v>
          </cell>
        </row>
        <row r="240">
          <cell r="J240">
            <v>0</v>
          </cell>
          <cell r="L240">
            <v>0</v>
          </cell>
        </row>
        <row r="241">
          <cell r="J241">
            <v>0</v>
          </cell>
          <cell r="L241">
            <v>0</v>
          </cell>
        </row>
        <row r="242">
          <cell r="J242">
            <v>0</v>
          </cell>
          <cell r="L242">
            <v>0</v>
          </cell>
        </row>
        <row r="247">
          <cell r="J247" t="str">
            <v>금  액</v>
          </cell>
          <cell r="L247" t="str">
            <v>금  액</v>
          </cell>
        </row>
        <row r="248">
          <cell r="J248">
            <v>0</v>
          </cell>
          <cell r="L248">
            <v>0</v>
          </cell>
        </row>
        <row r="249">
          <cell r="J249">
            <v>0</v>
          </cell>
          <cell r="L249">
            <v>0</v>
          </cell>
        </row>
        <row r="250">
          <cell r="J250">
            <v>0</v>
          </cell>
          <cell r="L250">
            <v>0</v>
          </cell>
        </row>
        <row r="251">
          <cell r="J251">
            <v>0</v>
          </cell>
          <cell r="L251">
            <v>0</v>
          </cell>
        </row>
        <row r="252">
          <cell r="J252">
            <v>0</v>
          </cell>
          <cell r="L252">
            <v>0</v>
          </cell>
        </row>
        <row r="253">
          <cell r="J253">
            <v>0</v>
          </cell>
          <cell r="L253">
            <v>0</v>
          </cell>
        </row>
        <row r="254">
          <cell r="J254">
            <v>0</v>
          </cell>
          <cell r="L254">
            <v>0</v>
          </cell>
        </row>
        <row r="255">
          <cell r="J255">
            <v>0</v>
          </cell>
          <cell r="L255">
            <v>0</v>
          </cell>
        </row>
        <row r="256">
          <cell r="J256">
            <v>0</v>
          </cell>
          <cell r="L256">
            <v>0</v>
          </cell>
        </row>
        <row r="257">
          <cell r="J257">
            <v>0</v>
          </cell>
          <cell r="L257">
            <v>0</v>
          </cell>
        </row>
        <row r="258">
          <cell r="J258">
            <v>0</v>
          </cell>
          <cell r="L258">
            <v>0</v>
          </cell>
        </row>
        <row r="259">
          <cell r="J259">
            <v>0</v>
          </cell>
          <cell r="L259">
            <v>0</v>
          </cell>
        </row>
        <row r="260">
          <cell r="J260">
            <v>0</v>
          </cell>
          <cell r="L260">
            <v>0</v>
          </cell>
        </row>
        <row r="261">
          <cell r="J261">
            <v>0</v>
          </cell>
          <cell r="L261">
            <v>0</v>
          </cell>
        </row>
        <row r="262">
          <cell r="J262">
            <v>0</v>
          </cell>
          <cell r="L262">
            <v>0</v>
          </cell>
        </row>
        <row r="263">
          <cell r="J263">
            <v>0</v>
          </cell>
          <cell r="L263">
            <v>0</v>
          </cell>
        </row>
        <row r="264">
          <cell r="J264">
            <v>0</v>
          </cell>
          <cell r="L264">
            <v>0</v>
          </cell>
        </row>
        <row r="269">
          <cell r="J269" t="str">
            <v>금  액</v>
          </cell>
          <cell r="L269" t="str">
            <v>금  액</v>
          </cell>
        </row>
        <row r="270">
          <cell r="J270">
            <v>0</v>
          </cell>
          <cell r="L270">
            <v>0</v>
          </cell>
        </row>
        <row r="271">
          <cell r="J271">
            <v>0</v>
          </cell>
          <cell r="L271">
            <v>0</v>
          </cell>
        </row>
        <row r="272">
          <cell r="J272">
            <v>0</v>
          </cell>
          <cell r="L272">
            <v>0</v>
          </cell>
        </row>
        <row r="273">
          <cell r="J273">
            <v>0</v>
          </cell>
          <cell r="L273">
            <v>0</v>
          </cell>
        </row>
        <row r="274">
          <cell r="J274">
            <v>0</v>
          </cell>
          <cell r="L274">
            <v>0</v>
          </cell>
        </row>
        <row r="275">
          <cell r="J275">
            <v>0</v>
          </cell>
          <cell r="L275">
            <v>0</v>
          </cell>
        </row>
        <row r="276">
          <cell r="J276">
            <v>0</v>
          </cell>
          <cell r="L276">
            <v>0</v>
          </cell>
        </row>
        <row r="277">
          <cell r="J277">
            <v>0</v>
          </cell>
          <cell r="L277">
            <v>0</v>
          </cell>
        </row>
        <row r="278">
          <cell r="J278">
            <v>0</v>
          </cell>
          <cell r="L278">
            <v>0</v>
          </cell>
        </row>
        <row r="279">
          <cell r="J279">
            <v>0</v>
          </cell>
          <cell r="L279">
            <v>0</v>
          </cell>
        </row>
        <row r="280">
          <cell r="J280">
            <v>0</v>
          </cell>
          <cell r="L280">
            <v>0</v>
          </cell>
        </row>
        <row r="281">
          <cell r="J281">
            <v>0</v>
          </cell>
          <cell r="L281">
            <v>0</v>
          </cell>
        </row>
        <row r="282">
          <cell r="J282">
            <v>0</v>
          </cell>
          <cell r="L282">
            <v>0</v>
          </cell>
        </row>
        <row r="283">
          <cell r="J283">
            <v>0</v>
          </cell>
          <cell r="L283">
            <v>0</v>
          </cell>
        </row>
        <row r="284">
          <cell r="J284">
            <v>0</v>
          </cell>
          <cell r="L284">
            <v>0</v>
          </cell>
        </row>
        <row r="285">
          <cell r="J285">
            <v>0</v>
          </cell>
          <cell r="L285">
            <v>0</v>
          </cell>
        </row>
        <row r="286">
          <cell r="J286">
            <v>0</v>
          </cell>
          <cell r="L286">
            <v>0</v>
          </cell>
        </row>
        <row r="291">
          <cell r="J291" t="str">
            <v>금  액</v>
          </cell>
          <cell r="L291" t="str">
            <v>금  액</v>
          </cell>
        </row>
        <row r="292">
          <cell r="J292">
            <v>0</v>
          </cell>
          <cell r="L292">
            <v>0</v>
          </cell>
        </row>
        <row r="293">
          <cell r="J293">
            <v>0</v>
          </cell>
          <cell r="L293">
            <v>0</v>
          </cell>
        </row>
        <row r="294">
          <cell r="J294">
            <v>0</v>
          </cell>
          <cell r="L294">
            <v>0</v>
          </cell>
        </row>
        <row r="295">
          <cell r="J295">
            <v>0</v>
          </cell>
          <cell r="L295">
            <v>0</v>
          </cell>
        </row>
        <row r="296">
          <cell r="J296">
            <v>0</v>
          </cell>
          <cell r="L296">
            <v>0</v>
          </cell>
        </row>
        <row r="297">
          <cell r="J297">
            <v>0</v>
          </cell>
          <cell r="L297">
            <v>0</v>
          </cell>
        </row>
        <row r="298">
          <cell r="J298">
            <v>0</v>
          </cell>
          <cell r="L298">
            <v>0</v>
          </cell>
        </row>
        <row r="299">
          <cell r="J299">
            <v>0</v>
          </cell>
          <cell r="L299">
            <v>0</v>
          </cell>
        </row>
        <row r="300">
          <cell r="J300">
            <v>0</v>
          </cell>
          <cell r="L300">
            <v>0</v>
          </cell>
        </row>
        <row r="301">
          <cell r="J301">
            <v>0</v>
          </cell>
          <cell r="L301">
            <v>0</v>
          </cell>
        </row>
        <row r="302">
          <cell r="J302">
            <v>0</v>
          </cell>
          <cell r="L302">
            <v>0</v>
          </cell>
        </row>
        <row r="303">
          <cell r="J303">
            <v>0</v>
          </cell>
          <cell r="L303">
            <v>0</v>
          </cell>
        </row>
        <row r="304">
          <cell r="J304">
            <v>0</v>
          </cell>
          <cell r="L304">
            <v>0</v>
          </cell>
        </row>
        <row r="305">
          <cell r="J305">
            <v>0</v>
          </cell>
          <cell r="L305">
            <v>0</v>
          </cell>
        </row>
        <row r="306">
          <cell r="J306">
            <v>0</v>
          </cell>
          <cell r="L306">
            <v>0</v>
          </cell>
        </row>
        <row r="307">
          <cell r="J307">
            <v>0</v>
          </cell>
          <cell r="L307">
            <v>0</v>
          </cell>
        </row>
        <row r="308">
          <cell r="J308">
            <v>0</v>
          </cell>
          <cell r="L308">
            <v>0</v>
          </cell>
        </row>
        <row r="313">
          <cell r="J313" t="str">
            <v>금  액</v>
          </cell>
          <cell r="L313" t="str">
            <v>금  액</v>
          </cell>
        </row>
        <row r="314">
          <cell r="J314">
            <v>0</v>
          </cell>
          <cell r="L314">
            <v>0</v>
          </cell>
        </row>
        <row r="315">
          <cell r="J315">
            <v>0</v>
          </cell>
          <cell r="L315">
            <v>0</v>
          </cell>
        </row>
        <row r="316">
          <cell r="J316">
            <v>0</v>
          </cell>
          <cell r="L316">
            <v>0</v>
          </cell>
        </row>
        <row r="317">
          <cell r="J317">
            <v>0</v>
          </cell>
          <cell r="L317">
            <v>0</v>
          </cell>
        </row>
        <row r="318">
          <cell r="J318">
            <v>0</v>
          </cell>
          <cell r="L318">
            <v>0</v>
          </cell>
        </row>
        <row r="319">
          <cell r="J319">
            <v>0</v>
          </cell>
          <cell r="L319">
            <v>0</v>
          </cell>
        </row>
        <row r="320">
          <cell r="J320">
            <v>0</v>
          </cell>
          <cell r="L320">
            <v>0</v>
          </cell>
        </row>
        <row r="321">
          <cell r="J321">
            <v>0</v>
          </cell>
          <cell r="L321">
            <v>0</v>
          </cell>
        </row>
        <row r="322">
          <cell r="J322">
            <v>0</v>
          </cell>
          <cell r="L322">
            <v>0</v>
          </cell>
        </row>
        <row r="323">
          <cell r="J323">
            <v>0</v>
          </cell>
          <cell r="L323">
            <v>0</v>
          </cell>
        </row>
        <row r="324">
          <cell r="J324">
            <v>0</v>
          </cell>
          <cell r="L324">
            <v>0</v>
          </cell>
        </row>
        <row r="325">
          <cell r="J325">
            <v>0</v>
          </cell>
          <cell r="L325">
            <v>0</v>
          </cell>
        </row>
        <row r="326">
          <cell r="J326">
            <v>0</v>
          </cell>
          <cell r="L326">
            <v>0</v>
          </cell>
        </row>
        <row r="327">
          <cell r="J327">
            <v>0</v>
          </cell>
          <cell r="L327">
            <v>0</v>
          </cell>
        </row>
        <row r="328">
          <cell r="J328">
            <v>0</v>
          </cell>
          <cell r="L328">
            <v>0</v>
          </cell>
        </row>
        <row r="329">
          <cell r="J329">
            <v>0</v>
          </cell>
          <cell r="L329">
            <v>0</v>
          </cell>
        </row>
        <row r="330">
          <cell r="J330">
            <v>0</v>
          </cell>
          <cell r="L330">
            <v>0</v>
          </cell>
        </row>
        <row r="335">
          <cell r="J335" t="str">
            <v>금  액</v>
          </cell>
          <cell r="L335" t="str">
            <v>금  액</v>
          </cell>
        </row>
        <row r="336">
          <cell r="J336">
            <v>0</v>
          </cell>
          <cell r="L336">
            <v>0</v>
          </cell>
        </row>
        <row r="337">
          <cell r="J337">
            <v>0</v>
          </cell>
          <cell r="L337">
            <v>0</v>
          </cell>
        </row>
        <row r="338">
          <cell r="J338">
            <v>0</v>
          </cell>
          <cell r="L338">
            <v>0</v>
          </cell>
        </row>
        <row r="339">
          <cell r="J339">
            <v>0</v>
          </cell>
          <cell r="L339">
            <v>0</v>
          </cell>
        </row>
        <row r="340">
          <cell r="J340">
            <v>0</v>
          </cell>
          <cell r="L340">
            <v>0</v>
          </cell>
        </row>
        <row r="341">
          <cell r="J341">
            <v>0</v>
          </cell>
          <cell r="L341">
            <v>0</v>
          </cell>
        </row>
        <row r="342">
          <cell r="J342">
            <v>0</v>
          </cell>
          <cell r="L342">
            <v>0</v>
          </cell>
        </row>
        <row r="343">
          <cell r="J343">
            <v>0</v>
          </cell>
          <cell r="L343">
            <v>0</v>
          </cell>
        </row>
        <row r="344">
          <cell r="J344">
            <v>0</v>
          </cell>
          <cell r="L344">
            <v>0</v>
          </cell>
        </row>
        <row r="345">
          <cell r="J345">
            <v>0</v>
          </cell>
          <cell r="L345">
            <v>0</v>
          </cell>
        </row>
        <row r="346">
          <cell r="J346">
            <v>0</v>
          </cell>
          <cell r="L346">
            <v>0</v>
          </cell>
        </row>
        <row r="347">
          <cell r="J347">
            <v>0</v>
          </cell>
          <cell r="L347">
            <v>0</v>
          </cell>
        </row>
        <row r="348">
          <cell r="J348">
            <v>0</v>
          </cell>
          <cell r="L348">
            <v>0</v>
          </cell>
        </row>
        <row r="349">
          <cell r="J349">
            <v>0</v>
          </cell>
          <cell r="L349">
            <v>0</v>
          </cell>
        </row>
        <row r="350">
          <cell r="J350">
            <v>0</v>
          </cell>
          <cell r="L350">
            <v>0</v>
          </cell>
        </row>
        <row r="351">
          <cell r="J351">
            <v>0</v>
          </cell>
          <cell r="L351">
            <v>0</v>
          </cell>
        </row>
        <row r="352">
          <cell r="J352">
            <v>0</v>
          </cell>
          <cell r="L352">
            <v>0</v>
          </cell>
        </row>
        <row r="357">
          <cell r="J357" t="str">
            <v>금  액</v>
          </cell>
          <cell r="L357" t="str">
            <v>금  액</v>
          </cell>
        </row>
        <row r="358">
          <cell r="J358">
            <v>0</v>
          </cell>
          <cell r="L358">
            <v>0</v>
          </cell>
        </row>
        <row r="359">
          <cell r="J359">
            <v>0</v>
          </cell>
          <cell r="L359">
            <v>0</v>
          </cell>
        </row>
        <row r="360">
          <cell r="J360">
            <v>0</v>
          </cell>
          <cell r="L360">
            <v>0</v>
          </cell>
        </row>
        <row r="361">
          <cell r="J361">
            <v>0</v>
          </cell>
          <cell r="L361">
            <v>0</v>
          </cell>
        </row>
        <row r="362">
          <cell r="J362">
            <v>0</v>
          </cell>
          <cell r="L362">
            <v>0</v>
          </cell>
        </row>
        <row r="363">
          <cell r="J363">
            <v>0</v>
          </cell>
          <cell r="L363">
            <v>0</v>
          </cell>
        </row>
        <row r="364">
          <cell r="J364">
            <v>0</v>
          </cell>
          <cell r="L364">
            <v>0</v>
          </cell>
        </row>
        <row r="365">
          <cell r="J365">
            <v>0</v>
          </cell>
          <cell r="L365">
            <v>0</v>
          </cell>
        </row>
        <row r="366">
          <cell r="J366">
            <v>0</v>
          </cell>
          <cell r="L366">
            <v>0</v>
          </cell>
        </row>
        <row r="367">
          <cell r="J367">
            <v>0</v>
          </cell>
          <cell r="L367">
            <v>0</v>
          </cell>
        </row>
        <row r="368">
          <cell r="J368">
            <v>0</v>
          </cell>
          <cell r="L368">
            <v>0</v>
          </cell>
        </row>
        <row r="369">
          <cell r="J369">
            <v>0</v>
          </cell>
          <cell r="L369">
            <v>0</v>
          </cell>
        </row>
        <row r="370">
          <cell r="J370">
            <v>0</v>
          </cell>
          <cell r="L370">
            <v>0</v>
          </cell>
        </row>
        <row r="371">
          <cell r="J371">
            <v>0</v>
          </cell>
          <cell r="L371">
            <v>0</v>
          </cell>
        </row>
        <row r="372">
          <cell r="J372">
            <v>0</v>
          </cell>
          <cell r="L372">
            <v>0</v>
          </cell>
        </row>
        <row r="373">
          <cell r="J373">
            <v>0</v>
          </cell>
          <cell r="L373">
            <v>0</v>
          </cell>
        </row>
        <row r="374">
          <cell r="J374">
            <v>0</v>
          </cell>
          <cell r="L374">
            <v>0</v>
          </cell>
        </row>
        <row r="379">
          <cell r="J379" t="str">
            <v>금  액</v>
          </cell>
          <cell r="L379" t="str">
            <v>금  액</v>
          </cell>
        </row>
        <row r="380">
          <cell r="J380">
            <v>0</v>
          </cell>
          <cell r="L380">
            <v>0</v>
          </cell>
        </row>
        <row r="381">
          <cell r="J381">
            <v>0</v>
          </cell>
          <cell r="L381">
            <v>0</v>
          </cell>
        </row>
        <row r="382">
          <cell r="J382">
            <v>0</v>
          </cell>
          <cell r="L382">
            <v>0</v>
          </cell>
        </row>
        <row r="383">
          <cell r="J383">
            <v>0</v>
          </cell>
          <cell r="L383">
            <v>0</v>
          </cell>
        </row>
        <row r="384">
          <cell r="J384">
            <v>0</v>
          </cell>
          <cell r="L384">
            <v>0</v>
          </cell>
        </row>
        <row r="385">
          <cell r="J385">
            <v>0</v>
          </cell>
          <cell r="L385">
            <v>0</v>
          </cell>
        </row>
        <row r="386">
          <cell r="J386">
            <v>0</v>
          </cell>
          <cell r="L386">
            <v>0</v>
          </cell>
        </row>
        <row r="387">
          <cell r="J387">
            <v>0</v>
          </cell>
          <cell r="L387">
            <v>0</v>
          </cell>
        </row>
        <row r="388">
          <cell r="J388">
            <v>0</v>
          </cell>
          <cell r="L388">
            <v>0</v>
          </cell>
        </row>
        <row r="389">
          <cell r="J389">
            <v>0</v>
          </cell>
          <cell r="L389">
            <v>0</v>
          </cell>
        </row>
        <row r="390">
          <cell r="J390">
            <v>0</v>
          </cell>
          <cell r="L390">
            <v>0</v>
          </cell>
        </row>
        <row r="391">
          <cell r="J391">
            <v>0</v>
          </cell>
          <cell r="L391">
            <v>0</v>
          </cell>
        </row>
        <row r="392">
          <cell r="J392">
            <v>0</v>
          </cell>
          <cell r="L392">
            <v>0</v>
          </cell>
        </row>
        <row r="393">
          <cell r="J393">
            <v>0</v>
          </cell>
          <cell r="L393">
            <v>0</v>
          </cell>
        </row>
        <row r="394">
          <cell r="J394">
            <v>0</v>
          </cell>
          <cell r="L394">
            <v>0</v>
          </cell>
        </row>
        <row r="395">
          <cell r="J395">
            <v>0</v>
          </cell>
          <cell r="L395">
            <v>0</v>
          </cell>
        </row>
        <row r="396">
          <cell r="J396">
            <v>0</v>
          </cell>
          <cell r="L396">
            <v>0</v>
          </cell>
        </row>
        <row r="401">
          <cell r="J401" t="str">
            <v>금  액</v>
          </cell>
          <cell r="L401" t="str">
            <v>금  액</v>
          </cell>
        </row>
        <row r="402">
          <cell r="J402">
            <v>0</v>
          </cell>
          <cell r="L402">
            <v>0</v>
          </cell>
        </row>
        <row r="403">
          <cell r="J403">
            <v>0</v>
          </cell>
          <cell r="L403">
            <v>0</v>
          </cell>
        </row>
        <row r="404">
          <cell r="J404">
            <v>0</v>
          </cell>
          <cell r="L404">
            <v>0</v>
          </cell>
        </row>
        <row r="405">
          <cell r="J405">
            <v>0</v>
          </cell>
          <cell r="L405">
            <v>0</v>
          </cell>
        </row>
        <row r="406">
          <cell r="J406">
            <v>0</v>
          </cell>
          <cell r="L406">
            <v>0</v>
          </cell>
        </row>
        <row r="407">
          <cell r="J407">
            <v>0</v>
          </cell>
          <cell r="L407">
            <v>0</v>
          </cell>
        </row>
        <row r="408">
          <cell r="J408">
            <v>0</v>
          </cell>
          <cell r="L408">
            <v>0</v>
          </cell>
        </row>
        <row r="409">
          <cell r="J409">
            <v>0</v>
          </cell>
          <cell r="L409">
            <v>0</v>
          </cell>
        </row>
        <row r="410">
          <cell r="J410">
            <v>0</v>
          </cell>
          <cell r="L410">
            <v>0</v>
          </cell>
        </row>
        <row r="411">
          <cell r="J411">
            <v>0</v>
          </cell>
          <cell r="L411">
            <v>0</v>
          </cell>
        </row>
        <row r="412">
          <cell r="J412">
            <v>0</v>
          </cell>
          <cell r="L412">
            <v>0</v>
          </cell>
        </row>
        <row r="413">
          <cell r="J413">
            <v>0</v>
          </cell>
          <cell r="L413">
            <v>0</v>
          </cell>
        </row>
        <row r="414">
          <cell r="J414">
            <v>0</v>
          </cell>
          <cell r="L414">
            <v>0</v>
          </cell>
        </row>
        <row r="415">
          <cell r="J415">
            <v>0</v>
          </cell>
          <cell r="L415">
            <v>0</v>
          </cell>
        </row>
        <row r="416">
          <cell r="J416">
            <v>0</v>
          </cell>
          <cell r="L416">
            <v>0</v>
          </cell>
        </row>
        <row r="417">
          <cell r="J417">
            <v>0</v>
          </cell>
          <cell r="L417">
            <v>0</v>
          </cell>
        </row>
        <row r="418">
          <cell r="J418">
            <v>0</v>
          </cell>
          <cell r="L418">
            <v>0</v>
          </cell>
        </row>
        <row r="423">
          <cell r="J423" t="str">
            <v>금  액</v>
          </cell>
          <cell r="L423" t="str">
            <v>금  액</v>
          </cell>
        </row>
        <row r="424">
          <cell r="J424">
            <v>0</v>
          </cell>
          <cell r="L424">
            <v>0</v>
          </cell>
        </row>
        <row r="425">
          <cell r="J425">
            <v>0</v>
          </cell>
          <cell r="L425">
            <v>0</v>
          </cell>
        </row>
        <row r="426">
          <cell r="J426">
            <v>0</v>
          </cell>
          <cell r="L426">
            <v>0</v>
          </cell>
        </row>
        <row r="427">
          <cell r="J427">
            <v>0</v>
          </cell>
          <cell r="L427">
            <v>0</v>
          </cell>
        </row>
        <row r="428">
          <cell r="J428">
            <v>0</v>
          </cell>
          <cell r="L428">
            <v>0</v>
          </cell>
        </row>
        <row r="429">
          <cell r="J429">
            <v>0</v>
          </cell>
          <cell r="L429">
            <v>0</v>
          </cell>
        </row>
        <row r="430">
          <cell r="J430">
            <v>0</v>
          </cell>
          <cell r="L430">
            <v>0</v>
          </cell>
        </row>
        <row r="431">
          <cell r="J431">
            <v>0</v>
          </cell>
          <cell r="L431">
            <v>0</v>
          </cell>
        </row>
        <row r="432">
          <cell r="J432">
            <v>0</v>
          </cell>
          <cell r="L432">
            <v>0</v>
          </cell>
        </row>
        <row r="433">
          <cell r="J433">
            <v>0</v>
          </cell>
          <cell r="L433">
            <v>0</v>
          </cell>
        </row>
        <row r="434">
          <cell r="J434">
            <v>0</v>
          </cell>
          <cell r="L434">
            <v>0</v>
          </cell>
        </row>
        <row r="435">
          <cell r="J435">
            <v>0</v>
          </cell>
          <cell r="L435">
            <v>0</v>
          </cell>
        </row>
        <row r="436">
          <cell r="J436">
            <v>0</v>
          </cell>
          <cell r="L436">
            <v>0</v>
          </cell>
        </row>
        <row r="437">
          <cell r="J437">
            <v>0</v>
          </cell>
          <cell r="L437">
            <v>0</v>
          </cell>
        </row>
        <row r="438">
          <cell r="J438">
            <v>0</v>
          </cell>
          <cell r="L438">
            <v>0</v>
          </cell>
        </row>
        <row r="439">
          <cell r="J439">
            <v>0</v>
          </cell>
          <cell r="L439">
            <v>0</v>
          </cell>
        </row>
        <row r="440">
          <cell r="J440">
            <v>0</v>
          </cell>
          <cell r="L440">
            <v>0</v>
          </cell>
        </row>
        <row r="445">
          <cell r="J445" t="str">
            <v>금  액</v>
          </cell>
          <cell r="L445" t="str">
            <v>금  액</v>
          </cell>
        </row>
        <row r="446">
          <cell r="J446">
            <v>0</v>
          </cell>
          <cell r="L446">
            <v>0</v>
          </cell>
        </row>
        <row r="447">
          <cell r="J447">
            <v>0</v>
          </cell>
          <cell r="L447">
            <v>0</v>
          </cell>
        </row>
        <row r="448">
          <cell r="J448">
            <v>0</v>
          </cell>
          <cell r="L448">
            <v>0</v>
          </cell>
        </row>
        <row r="449">
          <cell r="J449">
            <v>0</v>
          </cell>
          <cell r="L449">
            <v>0</v>
          </cell>
        </row>
        <row r="450">
          <cell r="J450">
            <v>0</v>
          </cell>
          <cell r="L450">
            <v>0</v>
          </cell>
        </row>
        <row r="451">
          <cell r="J451">
            <v>0</v>
          </cell>
          <cell r="L451">
            <v>0</v>
          </cell>
        </row>
        <row r="452">
          <cell r="J452">
            <v>0</v>
          </cell>
          <cell r="L452">
            <v>0</v>
          </cell>
        </row>
        <row r="453">
          <cell r="J453">
            <v>0</v>
          </cell>
          <cell r="L453">
            <v>0</v>
          </cell>
        </row>
        <row r="454">
          <cell r="J454">
            <v>0</v>
          </cell>
          <cell r="L454">
            <v>0</v>
          </cell>
        </row>
        <row r="455">
          <cell r="J455">
            <v>0</v>
          </cell>
          <cell r="L455">
            <v>0</v>
          </cell>
        </row>
        <row r="456">
          <cell r="J456">
            <v>0</v>
          </cell>
          <cell r="L456">
            <v>0</v>
          </cell>
        </row>
        <row r="457">
          <cell r="J457">
            <v>0</v>
          </cell>
          <cell r="L457">
            <v>0</v>
          </cell>
        </row>
        <row r="458">
          <cell r="J458">
            <v>0</v>
          </cell>
          <cell r="L458">
            <v>0</v>
          </cell>
        </row>
        <row r="459">
          <cell r="J459">
            <v>0</v>
          </cell>
          <cell r="L459">
            <v>0</v>
          </cell>
        </row>
        <row r="460">
          <cell r="J460">
            <v>0</v>
          </cell>
          <cell r="L460">
            <v>0</v>
          </cell>
        </row>
        <row r="461">
          <cell r="J461">
            <v>0</v>
          </cell>
          <cell r="L461">
            <v>0</v>
          </cell>
        </row>
        <row r="462">
          <cell r="J462">
            <v>0</v>
          </cell>
          <cell r="L462">
            <v>0</v>
          </cell>
        </row>
        <row r="467">
          <cell r="J467" t="str">
            <v>금  액</v>
          </cell>
          <cell r="L467" t="str">
            <v>금  액</v>
          </cell>
        </row>
        <row r="468">
          <cell r="J468">
            <v>0</v>
          </cell>
          <cell r="L468">
            <v>0</v>
          </cell>
        </row>
        <row r="469">
          <cell r="J469">
            <v>0</v>
          </cell>
          <cell r="L469">
            <v>0</v>
          </cell>
        </row>
        <row r="470">
          <cell r="J470">
            <v>0</v>
          </cell>
          <cell r="L470">
            <v>0</v>
          </cell>
        </row>
        <row r="471">
          <cell r="J471">
            <v>0</v>
          </cell>
          <cell r="L471">
            <v>0</v>
          </cell>
        </row>
        <row r="472">
          <cell r="J472">
            <v>0</v>
          </cell>
          <cell r="L472">
            <v>0</v>
          </cell>
        </row>
        <row r="473">
          <cell r="J473">
            <v>0</v>
          </cell>
          <cell r="L473">
            <v>0</v>
          </cell>
        </row>
        <row r="474">
          <cell r="J474">
            <v>0</v>
          </cell>
          <cell r="L474">
            <v>0</v>
          </cell>
        </row>
        <row r="475">
          <cell r="J475">
            <v>0</v>
          </cell>
          <cell r="L475">
            <v>0</v>
          </cell>
        </row>
        <row r="476">
          <cell r="J476">
            <v>0</v>
          </cell>
          <cell r="L476">
            <v>0</v>
          </cell>
        </row>
        <row r="477">
          <cell r="J477">
            <v>0</v>
          </cell>
          <cell r="L477">
            <v>0</v>
          </cell>
        </row>
        <row r="478">
          <cell r="J478">
            <v>0</v>
          </cell>
          <cell r="L478">
            <v>0</v>
          </cell>
        </row>
        <row r="479">
          <cell r="J479">
            <v>0</v>
          </cell>
          <cell r="L479">
            <v>0</v>
          </cell>
        </row>
        <row r="480">
          <cell r="J480">
            <v>0</v>
          </cell>
          <cell r="L480">
            <v>0</v>
          </cell>
        </row>
        <row r="481">
          <cell r="J481">
            <v>0</v>
          </cell>
          <cell r="L481">
            <v>0</v>
          </cell>
        </row>
        <row r="482">
          <cell r="J482">
            <v>0</v>
          </cell>
          <cell r="L482">
            <v>0</v>
          </cell>
        </row>
        <row r="483">
          <cell r="J483">
            <v>0</v>
          </cell>
          <cell r="L483">
            <v>0</v>
          </cell>
        </row>
        <row r="484">
          <cell r="J484">
            <v>0</v>
          </cell>
          <cell r="L484">
            <v>0</v>
          </cell>
        </row>
        <row r="489">
          <cell r="J489" t="str">
            <v>금  액</v>
          </cell>
          <cell r="L489" t="str">
            <v>금  액</v>
          </cell>
        </row>
        <row r="490">
          <cell r="J490">
            <v>0</v>
          </cell>
          <cell r="L490">
            <v>0</v>
          </cell>
        </row>
        <row r="491">
          <cell r="J491">
            <v>0</v>
          </cell>
          <cell r="L491">
            <v>0</v>
          </cell>
        </row>
        <row r="492">
          <cell r="J492">
            <v>0</v>
          </cell>
          <cell r="L492">
            <v>0</v>
          </cell>
        </row>
        <row r="493">
          <cell r="J493">
            <v>0</v>
          </cell>
          <cell r="L493">
            <v>0</v>
          </cell>
        </row>
        <row r="494">
          <cell r="J494">
            <v>0</v>
          </cell>
          <cell r="L494">
            <v>0</v>
          </cell>
        </row>
        <row r="495">
          <cell r="J495">
            <v>0</v>
          </cell>
          <cell r="L495">
            <v>0</v>
          </cell>
        </row>
        <row r="496">
          <cell r="J496">
            <v>0</v>
          </cell>
          <cell r="L496">
            <v>2.0236928853657458E-320</v>
          </cell>
        </row>
        <row r="497">
          <cell r="J497">
            <v>0</v>
          </cell>
          <cell r="L497">
            <v>0</v>
          </cell>
        </row>
        <row r="498">
          <cell r="J498">
            <v>0</v>
          </cell>
          <cell r="L498">
            <v>0</v>
          </cell>
        </row>
        <row r="499">
          <cell r="J499">
            <v>0</v>
          </cell>
          <cell r="L499">
            <v>0</v>
          </cell>
        </row>
        <row r="500">
          <cell r="J500">
            <v>0</v>
          </cell>
          <cell r="L500">
            <v>0</v>
          </cell>
        </row>
        <row r="501">
          <cell r="J501">
            <v>0</v>
          </cell>
          <cell r="L501">
            <v>0</v>
          </cell>
        </row>
        <row r="502">
          <cell r="J502">
            <v>0</v>
          </cell>
          <cell r="L502">
            <v>0</v>
          </cell>
        </row>
        <row r="503">
          <cell r="J503">
            <v>0</v>
          </cell>
          <cell r="L503">
            <v>0</v>
          </cell>
        </row>
        <row r="504">
          <cell r="J504">
            <v>0</v>
          </cell>
          <cell r="L504">
            <v>0</v>
          </cell>
        </row>
        <row r="505">
          <cell r="J505">
            <v>0</v>
          </cell>
          <cell r="L505">
            <v>0</v>
          </cell>
        </row>
        <row r="506">
          <cell r="J506">
            <v>0</v>
          </cell>
          <cell r="L506">
            <v>0</v>
          </cell>
        </row>
        <row r="511">
          <cell r="J511" t="str">
            <v>금  액</v>
          </cell>
          <cell r="L511" t="str">
            <v>금  액</v>
          </cell>
        </row>
        <row r="512">
          <cell r="J512">
            <v>0</v>
          </cell>
          <cell r="L512">
            <v>0</v>
          </cell>
        </row>
        <row r="513">
          <cell r="J513">
            <v>0</v>
          </cell>
          <cell r="L513">
            <v>0</v>
          </cell>
        </row>
        <row r="514">
          <cell r="J514">
            <v>0</v>
          </cell>
          <cell r="L514">
            <v>0</v>
          </cell>
        </row>
        <row r="515">
          <cell r="J515">
            <v>0</v>
          </cell>
          <cell r="L515">
            <v>0</v>
          </cell>
        </row>
        <row r="516">
          <cell r="J516">
            <v>0</v>
          </cell>
          <cell r="L516">
            <v>0</v>
          </cell>
        </row>
        <row r="517">
          <cell r="J517">
            <v>0</v>
          </cell>
          <cell r="L517">
            <v>0</v>
          </cell>
        </row>
        <row r="518">
          <cell r="J518">
            <v>0</v>
          </cell>
          <cell r="L518">
            <v>0</v>
          </cell>
        </row>
        <row r="519">
          <cell r="J519">
            <v>0</v>
          </cell>
          <cell r="L519">
            <v>0</v>
          </cell>
        </row>
        <row r="520">
          <cell r="J520">
            <v>0</v>
          </cell>
          <cell r="L520">
            <v>0</v>
          </cell>
        </row>
        <row r="521">
          <cell r="J521">
            <v>0</v>
          </cell>
          <cell r="L521">
            <v>0</v>
          </cell>
        </row>
        <row r="522">
          <cell r="J522">
            <v>0</v>
          </cell>
          <cell r="L522">
            <v>0</v>
          </cell>
        </row>
        <row r="523">
          <cell r="J523">
            <v>0</v>
          </cell>
          <cell r="L523">
            <v>0</v>
          </cell>
        </row>
        <row r="524">
          <cell r="J524">
            <v>0</v>
          </cell>
          <cell r="L524">
            <v>0</v>
          </cell>
        </row>
        <row r="525">
          <cell r="J525">
            <v>0</v>
          </cell>
          <cell r="L525">
            <v>0</v>
          </cell>
        </row>
        <row r="526">
          <cell r="J526">
            <v>0</v>
          </cell>
          <cell r="L526">
            <v>0</v>
          </cell>
        </row>
        <row r="527">
          <cell r="J527">
            <v>0</v>
          </cell>
          <cell r="L527">
            <v>0</v>
          </cell>
        </row>
        <row r="528">
          <cell r="J528">
            <v>0</v>
          </cell>
          <cell r="L528">
            <v>0</v>
          </cell>
        </row>
        <row r="533">
          <cell r="J533" t="str">
            <v>금  액</v>
          </cell>
          <cell r="L533" t="str">
            <v>금  액</v>
          </cell>
        </row>
        <row r="534">
          <cell r="J534">
            <v>0</v>
          </cell>
          <cell r="L534">
            <v>0</v>
          </cell>
        </row>
        <row r="535">
          <cell r="J535">
            <v>0</v>
          </cell>
          <cell r="L535">
            <v>0</v>
          </cell>
        </row>
        <row r="536">
          <cell r="J536">
            <v>0</v>
          </cell>
          <cell r="L536">
            <v>0</v>
          </cell>
        </row>
        <row r="537">
          <cell r="J537">
            <v>0</v>
          </cell>
          <cell r="L537">
            <v>0</v>
          </cell>
        </row>
        <row r="538">
          <cell r="J538">
            <v>0</v>
          </cell>
          <cell r="L538">
            <v>0</v>
          </cell>
        </row>
        <row r="539">
          <cell r="J539">
            <v>0</v>
          </cell>
          <cell r="L539">
            <v>0</v>
          </cell>
        </row>
        <row r="540">
          <cell r="J540">
            <v>0</v>
          </cell>
          <cell r="L540">
            <v>0</v>
          </cell>
        </row>
        <row r="541">
          <cell r="J541">
            <v>0</v>
          </cell>
          <cell r="L541">
            <v>0</v>
          </cell>
        </row>
        <row r="542">
          <cell r="J542">
            <v>0</v>
          </cell>
          <cell r="L542">
            <v>0</v>
          </cell>
        </row>
        <row r="543">
          <cell r="J543">
            <v>0</v>
          </cell>
          <cell r="L543">
            <v>0</v>
          </cell>
        </row>
        <row r="544">
          <cell r="J544">
            <v>0</v>
          </cell>
          <cell r="L544">
            <v>0</v>
          </cell>
        </row>
        <row r="545">
          <cell r="J545">
            <v>0</v>
          </cell>
          <cell r="L545">
            <v>0</v>
          </cell>
        </row>
        <row r="546">
          <cell r="J546">
            <v>0</v>
          </cell>
          <cell r="L546">
            <v>0</v>
          </cell>
        </row>
        <row r="547">
          <cell r="J547">
            <v>0</v>
          </cell>
          <cell r="L547">
            <v>0</v>
          </cell>
        </row>
        <row r="548">
          <cell r="J548">
            <v>0</v>
          </cell>
          <cell r="L548">
            <v>0</v>
          </cell>
        </row>
        <row r="549">
          <cell r="J549">
            <v>0</v>
          </cell>
          <cell r="L549">
            <v>0</v>
          </cell>
        </row>
        <row r="550">
          <cell r="J550">
            <v>0</v>
          </cell>
          <cell r="L550">
            <v>0</v>
          </cell>
        </row>
        <row r="555">
          <cell r="J555" t="str">
            <v>금  액</v>
          </cell>
          <cell r="L555" t="str">
            <v>금  액</v>
          </cell>
        </row>
        <row r="556">
          <cell r="J556">
            <v>0</v>
          </cell>
          <cell r="L556">
            <v>0</v>
          </cell>
        </row>
        <row r="557">
          <cell r="J557">
            <v>0</v>
          </cell>
          <cell r="L557">
            <v>0</v>
          </cell>
        </row>
        <row r="558">
          <cell r="J558">
            <v>0</v>
          </cell>
          <cell r="L558">
            <v>0</v>
          </cell>
        </row>
        <row r="559">
          <cell r="J559">
            <v>0</v>
          </cell>
          <cell r="L559">
            <v>0</v>
          </cell>
        </row>
        <row r="560">
          <cell r="J560">
            <v>0</v>
          </cell>
          <cell r="L560">
            <v>0</v>
          </cell>
        </row>
        <row r="561">
          <cell r="J561">
            <v>0</v>
          </cell>
          <cell r="L561">
            <v>0</v>
          </cell>
        </row>
        <row r="562">
          <cell r="J562">
            <v>0</v>
          </cell>
          <cell r="L562">
            <v>0</v>
          </cell>
        </row>
        <row r="563">
          <cell r="J563">
            <v>0</v>
          </cell>
          <cell r="L563">
            <v>0</v>
          </cell>
        </row>
        <row r="564">
          <cell r="J564">
            <v>0</v>
          </cell>
          <cell r="L564">
            <v>0</v>
          </cell>
        </row>
        <row r="565">
          <cell r="J565">
            <v>0</v>
          </cell>
          <cell r="L565">
            <v>0</v>
          </cell>
        </row>
        <row r="566">
          <cell r="J566">
            <v>0</v>
          </cell>
          <cell r="L566">
            <v>0</v>
          </cell>
        </row>
        <row r="567">
          <cell r="J567">
            <v>0</v>
          </cell>
          <cell r="L567">
            <v>0</v>
          </cell>
        </row>
        <row r="568">
          <cell r="J568">
            <v>0</v>
          </cell>
          <cell r="L568">
            <v>0</v>
          </cell>
        </row>
        <row r="569">
          <cell r="J569">
            <v>0</v>
          </cell>
          <cell r="L569">
            <v>0</v>
          </cell>
        </row>
        <row r="570">
          <cell r="J570">
            <v>0</v>
          </cell>
          <cell r="L570">
            <v>0</v>
          </cell>
        </row>
        <row r="571">
          <cell r="J571">
            <v>0</v>
          </cell>
          <cell r="L571">
            <v>0</v>
          </cell>
        </row>
        <row r="572">
          <cell r="J572">
            <v>0</v>
          </cell>
          <cell r="L572">
            <v>0</v>
          </cell>
        </row>
        <row r="577">
          <cell r="J577" t="str">
            <v>금  액</v>
          </cell>
          <cell r="L577" t="str">
            <v>금  액</v>
          </cell>
        </row>
        <row r="578">
          <cell r="J578">
            <v>0</v>
          </cell>
          <cell r="L578">
            <v>0</v>
          </cell>
        </row>
        <row r="579">
          <cell r="J579">
            <v>0</v>
          </cell>
          <cell r="L579">
            <v>0</v>
          </cell>
        </row>
        <row r="580">
          <cell r="J580">
            <v>0</v>
          </cell>
          <cell r="L580">
            <v>0</v>
          </cell>
        </row>
        <row r="581">
          <cell r="J581">
            <v>0</v>
          </cell>
          <cell r="L581">
            <v>0</v>
          </cell>
        </row>
        <row r="582">
          <cell r="J582">
            <v>0</v>
          </cell>
          <cell r="L582">
            <v>0</v>
          </cell>
        </row>
        <row r="583">
          <cell r="J583">
            <v>0</v>
          </cell>
          <cell r="L583">
            <v>0</v>
          </cell>
        </row>
        <row r="584">
          <cell r="J584">
            <v>0</v>
          </cell>
          <cell r="L584">
            <v>0</v>
          </cell>
        </row>
        <row r="585">
          <cell r="J585">
            <v>0</v>
          </cell>
          <cell r="L585">
            <v>0</v>
          </cell>
        </row>
        <row r="586">
          <cell r="J586">
            <v>0</v>
          </cell>
          <cell r="L586">
            <v>0</v>
          </cell>
        </row>
        <row r="587">
          <cell r="J587">
            <v>0</v>
          </cell>
          <cell r="L587">
            <v>0</v>
          </cell>
        </row>
        <row r="588">
          <cell r="J588">
            <v>0</v>
          </cell>
          <cell r="L588">
            <v>0</v>
          </cell>
        </row>
        <row r="589">
          <cell r="J589">
            <v>0</v>
          </cell>
          <cell r="L589">
            <v>0</v>
          </cell>
        </row>
        <row r="590">
          <cell r="J590">
            <v>0</v>
          </cell>
          <cell r="L590">
            <v>0</v>
          </cell>
        </row>
        <row r="591">
          <cell r="J591">
            <v>0</v>
          </cell>
          <cell r="L591">
            <v>0</v>
          </cell>
        </row>
        <row r="592">
          <cell r="J592">
            <v>0</v>
          </cell>
          <cell r="L592">
            <v>0</v>
          </cell>
        </row>
        <row r="593">
          <cell r="J593">
            <v>0</v>
          </cell>
          <cell r="L593">
            <v>0</v>
          </cell>
        </row>
        <row r="594">
          <cell r="J594">
            <v>0</v>
          </cell>
          <cell r="L594">
            <v>0</v>
          </cell>
        </row>
        <row r="599">
          <cell r="J599" t="str">
            <v>금  액</v>
          </cell>
          <cell r="L599" t="str">
            <v>금  액</v>
          </cell>
        </row>
        <row r="600">
          <cell r="J600">
            <v>0</v>
          </cell>
          <cell r="L600">
            <v>0</v>
          </cell>
        </row>
        <row r="601">
          <cell r="J601">
            <v>0</v>
          </cell>
          <cell r="L601">
            <v>0</v>
          </cell>
        </row>
        <row r="602">
          <cell r="J602">
            <v>0</v>
          </cell>
          <cell r="L602">
            <v>0</v>
          </cell>
        </row>
        <row r="603">
          <cell r="J603">
            <v>0</v>
          </cell>
          <cell r="L603">
            <v>0</v>
          </cell>
        </row>
        <row r="604">
          <cell r="J604">
            <v>0</v>
          </cell>
          <cell r="L604">
            <v>0</v>
          </cell>
        </row>
        <row r="605">
          <cell r="J605">
            <v>0</v>
          </cell>
          <cell r="L605">
            <v>0</v>
          </cell>
        </row>
        <row r="606">
          <cell r="J606">
            <v>0</v>
          </cell>
          <cell r="L606">
            <v>0</v>
          </cell>
        </row>
        <row r="607">
          <cell r="J607">
            <v>0</v>
          </cell>
          <cell r="L607">
            <v>0</v>
          </cell>
        </row>
        <row r="608">
          <cell r="J608">
            <v>0</v>
          </cell>
          <cell r="L608">
            <v>0</v>
          </cell>
        </row>
        <row r="609">
          <cell r="J609">
            <v>0</v>
          </cell>
          <cell r="L609">
            <v>0</v>
          </cell>
        </row>
        <row r="610">
          <cell r="J610">
            <v>0</v>
          </cell>
          <cell r="L610">
            <v>0</v>
          </cell>
        </row>
        <row r="611">
          <cell r="J611">
            <v>0</v>
          </cell>
          <cell r="L611">
            <v>0</v>
          </cell>
        </row>
        <row r="612">
          <cell r="J612">
            <v>0</v>
          </cell>
          <cell r="L612">
            <v>0</v>
          </cell>
        </row>
        <row r="613">
          <cell r="J613">
            <v>0</v>
          </cell>
          <cell r="L613">
            <v>0</v>
          </cell>
        </row>
        <row r="614">
          <cell r="J614">
            <v>0</v>
          </cell>
          <cell r="L614">
            <v>0</v>
          </cell>
        </row>
        <row r="615">
          <cell r="J615">
            <v>0</v>
          </cell>
          <cell r="L615">
            <v>0</v>
          </cell>
        </row>
        <row r="616">
          <cell r="J616">
            <v>0</v>
          </cell>
          <cell r="L616">
            <v>0</v>
          </cell>
        </row>
        <row r="621">
          <cell r="J621" t="str">
            <v>금  액</v>
          </cell>
          <cell r="L621" t="str">
            <v>금  액</v>
          </cell>
        </row>
        <row r="622">
          <cell r="J622">
            <v>0</v>
          </cell>
          <cell r="L622">
            <v>0</v>
          </cell>
        </row>
        <row r="623">
          <cell r="J623">
            <v>0</v>
          </cell>
          <cell r="L623">
            <v>0</v>
          </cell>
        </row>
        <row r="624">
          <cell r="J624">
            <v>0</v>
          </cell>
          <cell r="L624">
            <v>0</v>
          </cell>
        </row>
        <row r="625">
          <cell r="J625">
            <v>0</v>
          </cell>
          <cell r="L625">
            <v>0</v>
          </cell>
        </row>
        <row r="626">
          <cell r="J626">
            <v>0</v>
          </cell>
          <cell r="L626">
            <v>0</v>
          </cell>
        </row>
        <row r="627">
          <cell r="J627">
            <v>0</v>
          </cell>
          <cell r="L627">
            <v>0</v>
          </cell>
        </row>
        <row r="628">
          <cell r="J628">
            <v>0</v>
          </cell>
          <cell r="L628">
            <v>0</v>
          </cell>
        </row>
        <row r="629">
          <cell r="J629">
            <v>0</v>
          </cell>
          <cell r="L629">
            <v>0</v>
          </cell>
        </row>
        <row r="630">
          <cell r="J630">
            <v>0</v>
          </cell>
          <cell r="L630">
            <v>0</v>
          </cell>
        </row>
        <row r="631">
          <cell r="J631">
            <v>0</v>
          </cell>
          <cell r="L631">
            <v>0</v>
          </cell>
        </row>
        <row r="632">
          <cell r="J632">
            <v>0</v>
          </cell>
          <cell r="L632">
            <v>0</v>
          </cell>
        </row>
        <row r="633">
          <cell r="J633">
            <v>0</v>
          </cell>
          <cell r="L633">
            <v>0</v>
          </cell>
        </row>
        <row r="634">
          <cell r="J634">
            <v>0</v>
          </cell>
          <cell r="L634">
            <v>0</v>
          </cell>
        </row>
        <row r="635">
          <cell r="J635">
            <v>0</v>
          </cell>
          <cell r="L635">
            <v>0</v>
          </cell>
        </row>
        <row r="636">
          <cell r="J636">
            <v>0</v>
          </cell>
          <cell r="L636">
            <v>0</v>
          </cell>
        </row>
        <row r="637">
          <cell r="J637">
            <v>0</v>
          </cell>
          <cell r="L637">
            <v>0</v>
          </cell>
        </row>
        <row r="638">
          <cell r="J638">
            <v>0</v>
          </cell>
          <cell r="L638">
            <v>0</v>
          </cell>
        </row>
        <row r="643">
          <cell r="J643" t="str">
            <v>금  액</v>
          </cell>
          <cell r="L643" t="str">
            <v>금  액</v>
          </cell>
        </row>
        <row r="644">
          <cell r="J644">
            <v>0</v>
          </cell>
          <cell r="L644">
            <v>0</v>
          </cell>
        </row>
        <row r="645">
          <cell r="J645">
            <v>0</v>
          </cell>
          <cell r="L645">
            <v>0</v>
          </cell>
        </row>
        <row r="646">
          <cell r="J646">
            <v>0</v>
          </cell>
          <cell r="L646">
            <v>0</v>
          </cell>
        </row>
        <row r="647">
          <cell r="J647">
            <v>0</v>
          </cell>
          <cell r="L647">
            <v>0</v>
          </cell>
        </row>
        <row r="648">
          <cell r="J648">
            <v>0</v>
          </cell>
          <cell r="L648">
            <v>0</v>
          </cell>
        </row>
        <row r="649">
          <cell r="J649">
            <v>0</v>
          </cell>
          <cell r="L649">
            <v>0</v>
          </cell>
        </row>
        <row r="650">
          <cell r="J650">
            <v>0</v>
          </cell>
          <cell r="L650">
            <v>0</v>
          </cell>
        </row>
        <row r="651">
          <cell r="J651">
            <v>0</v>
          </cell>
          <cell r="L651">
            <v>0</v>
          </cell>
        </row>
        <row r="652">
          <cell r="J652">
            <v>0</v>
          </cell>
          <cell r="L652">
            <v>0</v>
          </cell>
        </row>
        <row r="653">
          <cell r="J653">
            <v>0</v>
          </cell>
          <cell r="L653">
            <v>0</v>
          </cell>
        </row>
        <row r="654">
          <cell r="J654">
            <v>0</v>
          </cell>
          <cell r="L654">
            <v>0</v>
          </cell>
        </row>
        <row r="655">
          <cell r="J655">
            <v>0</v>
          </cell>
          <cell r="L655">
            <v>0</v>
          </cell>
        </row>
        <row r="656">
          <cell r="J656">
            <v>0</v>
          </cell>
          <cell r="L656">
            <v>0</v>
          </cell>
        </row>
        <row r="657">
          <cell r="J657">
            <v>0</v>
          </cell>
          <cell r="L657">
            <v>0</v>
          </cell>
        </row>
        <row r="658">
          <cell r="J658">
            <v>0</v>
          </cell>
          <cell r="L658">
            <v>0</v>
          </cell>
        </row>
        <row r="659">
          <cell r="J659">
            <v>0</v>
          </cell>
          <cell r="L659">
            <v>0</v>
          </cell>
        </row>
        <row r="660">
          <cell r="J660">
            <v>0</v>
          </cell>
          <cell r="L660">
            <v>0</v>
          </cell>
        </row>
        <row r="665">
          <cell r="J665" t="str">
            <v>금  액</v>
          </cell>
          <cell r="L665" t="str">
            <v>금  액</v>
          </cell>
        </row>
        <row r="666">
          <cell r="J666">
            <v>0</v>
          </cell>
          <cell r="L666">
            <v>0</v>
          </cell>
        </row>
        <row r="667">
          <cell r="J667">
            <v>0</v>
          </cell>
          <cell r="L667">
            <v>0</v>
          </cell>
        </row>
        <row r="668">
          <cell r="J668">
            <v>0</v>
          </cell>
          <cell r="L668">
            <v>0</v>
          </cell>
        </row>
        <row r="669">
          <cell r="J669">
            <v>0</v>
          </cell>
          <cell r="L669">
            <v>0</v>
          </cell>
        </row>
        <row r="670">
          <cell r="J670">
            <v>0</v>
          </cell>
          <cell r="L670">
            <v>0</v>
          </cell>
        </row>
        <row r="671">
          <cell r="J671">
            <v>0</v>
          </cell>
          <cell r="L671">
            <v>0</v>
          </cell>
        </row>
        <row r="672">
          <cell r="J672">
            <v>0</v>
          </cell>
          <cell r="L672">
            <v>0</v>
          </cell>
        </row>
        <row r="673">
          <cell r="J673">
            <v>0</v>
          </cell>
          <cell r="L673">
            <v>0</v>
          </cell>
        </row>
        <row r="674">
          <cell r="J674">
            <v>0</v>
          </cell>
          <cell r="L674">
            <v>0</v>
          </cell>
        </row>
        <row r="675">
          <cell r="J675">
            <v>0</v>
          </cell>
          <cell r="L675">
            <v>0</v>
          </cell>
        </row>
        <row r="676">
          <cell r="J676">
            <v>0</v>
          </cell>
          <cell r="L676">
            <v>0</v>
          </cell>
        </row>
        <row r="677">
          <cell r="J677">
            <v>0</v>
          </cell>
          <cell r="L677">
            <v>0</v>
          </cell>
        </row>
        <row r="678">
          <cell r="J678">
            <v>0</v>
          </cell>
          <cell r="L678">
            <v>0</v>
          </cell>
        </row>
        <row r="679">
          <cell r="J679">
            <v>0</v>
          </cell>
          <cell r="L679">
            <v>0</v>
          </cell>
        </row>
        <row r="680">
          <cell r="J680">
            <v>0</v>
          </cell>
          <cell r="L680">
            <v>0</v>
          </cell>
        </row>
        <row r="681">
          <cell r="J681">
            <v>0</v>
          </cell>
          <cell r="L681">
            <v>0</v>
          </cell>
        </row>
        <row r="682">
          <cell r="J682">
            <v>0</v>
          </cell>
          <cell r="L682">
            <v>0</v>
          </cell>
        </row>
        <row r="687">
          <cell r="J687" t="str">
            <v>금  액</v>
          </cell>
          <cell r="L687" t="str">
            <v>금  액</v>
          </cell>
        </row>
        <row r="688">
          <cell r="J688">
            <v>0</v>
          </cell>
          <cell r="L688">
            <v>0</v>
          </cell>
        </row>
        <row r="689">
          <cell r="J689">
            <v>0</v>
          </cell>
          <cell r="L689">
            <v>0</v>
          </cell>
        </row>
        <row r="690">
          <cell r="J690">
            <v>0</v>
          </cell>
          <cell r="L690">
            <v>0</v>
          </cell>
        </row>
        <row r="691">
          <cell r="J691">
            <v>0</v>
          </cell>
          <cell r="L691">
            <v>0</v>
          </cell>
        </row>
        <row r="692">
          <cell r="J692">
            <v>0</v>
          </cell>
          <cell r="L692">
            <v>0</v>
          </cell>
        </row>
        <row r="693">
          <cell r="J693">
            <v>0</v>
          </cell>
          <cell r="L693">
            <v>0</v>
          </cell>
        </row>
        <row r="694">
          <cell r="J694">
            <v>0</v>
          </cell>
          <cell r="L694">
            <v>0</v>
          </cell>
        </row>
        <row r="695">
          <cell r="J695">
            <v>0</v>
          </cell>
          <cell r="L695">
            <v>0</v>
          </cell>
        </row>
        <row r="696">
          <cell r="J696">
            <v>0</v>
          </cell>
          <cell r="L696">
            <v>0</v>
          </cell>
        </row>
        <row r="697">
          <cell r="J697">
            <v>0</v>
          </cell>
          <cell r="L697">
            <v>0</v>
          </cell>
        </row>
        <row r="698">
          <cell r="J698">
            <v>0</v>
          </cell>
          <cell r="L698">
            <v>0</v>
          </cell>
        </row>
        <row r="699">
          <cell r="J699">
            <v>0</v>
          </cell>
          <cell r="L699">
            <v>0</v>
          </cell>
        </row>
        <row r="700">
          <cell r="J700">
            <v>0</v>
          </cell>
          <cell r="L700">
            <v>0</v>
          </cell>
        </row>
        <row r="701">
          <cell r="J701">
            <v>0</v>
          </cell>
          <cell r="L701">
            <v>0</v>
          </cell>
        </row>
        <row r="702">
          <cell r="J702">
            <v>0</v>
          </cell>
          <cell r="L702">
            <v>0</v>
          </cell>
        </row>
        <row r="703">
          <cell r="J703">
            <v>0</v>
          </cell>
          <cell r="L703">
            <v>0</v>
          </cell>
        </row>
        <row r="704">
          <cell r="J704">
            <v>0</v>
          </cell>
          <cell r="L704">
            <v>0</v>
          </cell>
        </row>
        <row r="709">
          <cell r="J709" t="str">
            <v>금  액</v>
          </cell>
          <cell r="L709" t="str">
            <v>금  액</v>
          </cell>
        </row>
        <row r="710">
          <cell r="J710">
            <v>0</v>
          </cell>
          <cell r="L710">
            <v>0</v>
          </cell>
        </row>
        <row r="711">
          <cell r="J711">
            <v>0</v>
          </cell>
          <cell r="L711">
            <v>0</v>
          </cell>
        </row>
        <row r="712">
          <cell r="J712">
            <v>0</v>
          </cell>
          <cell r="L712">
            <v>0</v>
          </cell>
        </row>
        <row r="713">
          <cell r="J713">
            <v>0</v>
          </cell>
          <cell r="L713">
            <v>0</v>
          </cell>
        </row>
        <row r="714">
          <cell r="J714">
            <v>0</v>
          </cell>
          <cell r="L714">
            <v>0</v>
          </cell>
        </row>
        <row r="715">
          <cell r="J715">
            <v>0</v>
          </cell>
          <cell r="L715">
            <v>0</v>
          </cell>
        </row>
        <row r="716">
          <cell r="J716">
            <v>0</v>
          </cell>
          <cell r="L716">
            <v>0</v>
          </cell>
        </row>
        <row r="717">
          <cell r="J717">
            <v>0</v>
          </cell>
          <cell r="L717">
            <v>0</v>
          </cell>
        </row>
        <row r="718">
          <cell r="J718">
            <v>0</v>
          </cell>
          <cell r="L718">
            <v>0</v>
          </cell>
        </row>
        <row r="719">
          <cell r="J719">
            <v>0</v>
          </cell>
          <cell r="L719">
            <v>0</v>
          </cell>
        </row>
        <row r="720">
          <cell r="J720">
            <v>0</v>
          </cell>
          <cell r="L720">
            <v>0</v>
          </cell>
        </row>
        <row r="721">
          <cell r="J721">
            <v>0</v>
          </cell>
          <cell r="L721">
            <v>0</v>
          </cell>
        </row>
        <row r="722">
          <cell r="J722">
            <v>0</v>
          </cell>
          <cell r="L722">
            <v>0</v>
          </cell>
        </row>
        <row r="723">
          <cell r="J723">
            <v>0</v>
          </cell>
          <cell r="L723">
            <v>0</v>
          </cell>
        </row>
        <row r="724">
          <cell r="J724">
            <v>0</v>
          </cell>
          <cell r="L724">
            <v>0</v>
          </cell>
        </row>
        <row r="725">
          <cell r="J725">
            <v>0</v>
          </cell>
          <cell r="L725">
            <v>0</v>
          </cell>
        </row>
        <row r="726">
          <cell r="J726">
            <v>0</v>
          </cell>
          <cell r="L726">
            <v>0</v>
          </cell>
        </row>
        <row r="731">
          <cell r="J731" t="str">
            <v>금  액</v>
          </cell>
          <cell r="L731" t="str">
            <v>금  액</v>
          </cell>
        </row>
        <row r="732">
          <cell r="J732">
            <v>0</v>
          </cell>
          <cell r="L732">
            <v>0</v>
          </cell>
        </row>
        <row r="733">
          <cell r="J733">
            <v>0</v>
          </cell>
          <cell r="L733">
            <v>0</v>
          </cell>
        </row>
        <row r="734">
          <cell r="J734">
            <v>0</v>
          </cell>
          <cell r="L734">
            <v>0</v>
          </cell>
        </row>
        <row r="735">
          <cell r="J735">
            <v>0</v>
          </cell>
          <cell r="L735">
            <v>0</v>
          </cell>
        </row>
        <row r="736">
          <cell r="J736">
            <v>0</v>
          </cell>
          <cell r="L736">
            <v>0</v>
          </cell>
        </row>
        <row r="737">
          <cell r="J737">
            <v>0</v>
          </cell>
          <cell r="L737">
            <v>0</v>
          </cell>
        </row>
        <row r="738">
          <cell r="J738">
            <v>0</v>
          </cell>
          <cell r="L738">
            <v>0</v>
          </cell>
        </row>
        <row r="739">
          <cell r="J739">
            <v>0</v>
          </cell>
          <cell r="L739">
            <v>0</v>
          </cell>
        </row>
        <row r="740">
          <cell r="J740">
            <v>0</v>
          </cell>
          <cell r="L740">
            <v>0</v>
          </cell>
        </row>
        <row r="741">
          <cell r="J741">
            <v>0</v>
          </cell>
          <cell r="L741">
            <v>0</v>
          </cell>
        </row>
        <row r="742">
          <cell r="J742">
            <v>0</v>
          </cell>
          <cell r="L742">
            <v>0</v>
          </cell>
        </row>
        <row r="743">
          <cell r="J743">
            <v>0</v>
          </cell>
          <cell r="L743">
            <v>0</v>
          </cell>
        </row>
        <row r="744">
          <cell r="J744">
            <v>0</v>
          </cell>
          <cell r="L744">
            <v>0</v>
          </cell>
        </row>
        <row r="745">
          <cell r="J745">
            <v>0</v>
          </cell>
          <cell r="L745">
            <v>0</v>
          </cell>
        </row>
        <row r="746">
          <cell r="J746">
            <v>0</v>
          </cell>
          <cell r="L746">
            <v>0</v>
          </cell>
        </row>
        <row r="747">
          <cell r="J747">
            <v>0</v>
          </cell>
          <cell r="L747">
            <v>0</v>
          </cell>
        </row>
        <row r="748">
          <cell r="J748">
            <v>0</v>
          </cell>
          <cell r="L748">
            <v>0</v>
          </cell>
        </row>
        <row r="753">
          <cell r="J753" t="str">
            <v>금  액</v>
          </cell>
          <cell r="L753" t="str">
            <v>금  액</v>
          </cell>
        </row>
        <row r="754">
          <cell r="J754">
            <v>0</v>
          </cell>
          <cell r="L754">
            <v>0</v>
          </cell>
        </row>
        <row r="755">
          <cell r="J755">
            <v>0</v>
          </cell>
          <cell r="L755">
            <v>0</v>
          </cell>
        </row>
        <row r="756">
          <cell r="J756">
            <v>0</v>
          </cell>
          <cell r="L756">
            <v>0</v>
          </cell>
        </row>
        <row r="757">
          <cell r="J757">
            <v>0</v>
          </cell>
          <cell r="L757">
            <v>0</v>
          </cell>
        </row>
        <row r="758">
          <cell r="J758">
            <v>0</v>
          </cell>
          <cell r="L758">
            <v>0</v>
          </cell>
        </row>
        <row r="759">
          <cell r="J759">
            <v>0</v>
          </cell>
          <cell r="L759">
            <v>0</v>
          </cell>
        </row>
        <row r="760">
          <cell r="J760">
            <v>0</v>
          </cell>
          <cell r="L760">
            <v>0</v>
          </cell>
        </row>
        <row r="761">
          <cell r="J761">
            <v>0</v>
          </cell>
          <cell r="L761">
            <v>0</v>
          </cell>
        </row>
        <row r="762">
          <cell r="J762">
            <v>0</v>
          </cell>
          <cell r="L762">
            <v>0</v>
          </cell>
        </row>
        <row r="763">
          <cell r="J763">
            <v>0</v>
          </cell>
          <cell r="L763">
            <v>0</v>
          </cell>
        </row>
        <row r="764">
          <cell r="J764">
            <v>0</v>
          </cell>
          <cell r="L764">
            <v>0</v>
          </cell>
        </row>
        <row r="765">
          <cell r="J765">
            <v>0</v>
          </cell>
          <cell r="L765">
            <v>0</v>
          </cell>
        </row>
        <row r="766">
          <cell r="J766">
            <v>0</v>
          </cell>
          <cell r="L766">
            <v>0</v>
          </cell>
        </row>
        <row r="767">
          <cell r="J767">
            <v>0</v>
          </cell>
          <cell r="L767">
            <v>0</v>
          </cell>
        </row>
        <row r="768">
          <cell r="J768">
            <v>0</v>
          </cell>
          <cell r="L768">
            <v>0</v>
          </cell>
        </row>
        <row r="769">
          <cell r="J769">
            <v>0</v>
          </cell>
          <cell r="L769">
            <v>0</v>
          </cell>
        </row>
        <row r="770">
          <cell r="J770">
            <v>0</v>
          </cell>
          <cell r="L770">
            <v>0</v>
          </cell>
        </row>
        <row r="775">
          <cell r="J775" t="str">
            <v>금  액</v>
          </cell>
          <cell r="L775" t="str">
            <v>금  액</v>
          </cell>
        </row>
        <row r="776">
          <cell r="J776">
            <v>0</v>
          </cell>
          <cell r="L776">
            <v>0</v>
          </cell>
        </row>
        <row r="777">
          <cell r="J777">
            <v>0</v>
          </cell>
          <cell r="L777">
            <v>0</v>
          </cell>
        </row>
        <row r="778">
          <cell r="J778">
            <v>0</v>
          </cell>
          <cell r="L778">
            <v>0</v>
          </cell>
        </row>
        <row r="779">
          <cell r="J779">
            <v>0</v>
          </cell>
          <cell r="L779">
            <v>0</v>
          </cell>
        </row>
        <row r="780">
          <cell r="J780">
            <v>0</v>
          </cell>
          <cell r="L780">
            <v>0</v>
          </cell>
        </row>
        <row r="781">
          <cell r="J781">
            <v>0</v>
          </cell>
          <cell r="L781">
            <v>0</v>
          </cell>
        </row>
        <row r="782">
          <cell r="J782">
            <v>0</v>
          </cell>
          <cell r="L782">
            <v>0</v>
          </cell>
        </row>
        <row r="783">
          <cell r="J783">
            <v>0</v>
          </cell>
          <cell r="L783">
            <v>0</v>
          </cell>
        </row>
        <row r="784">
          <cell r="J784">
            <v>0</v>
          </cell>
          <cell r="L784">
            <v>0</v>
          </cell>
        </row>
        <row r="785">
          <cell r="J785">
            <v>0</v>
          </cell>
          <cell r="L785">
            <v>0</v>
          </cell>
        </row>
        <row r="786">
          <cell r="J786">
            <v>0</v>
          </cell>
          <cell r="L786">
            <v>0</v>
          </cell>
        </row>
        <row r="787">
          <cell r="J787">
            <v>0</v>
          </cell>
          <cell r="L787">
            <v>0</v>
          </cell>
        </row>
        <row r="788">
          <cell r="J788">
            <v>0</v>
          </cell>
          <cell r="L788">
            <v>0</v>
          </cell>
        </row>
        <row r="789">
          <cell r="J789">
            <v>0</v>
          </cell>
          <cell r="L789">
            <v>0</v>
          </cell>
        </row>
        <row r="790">
          <cell r="J790">
            <v>0</v>
          </cell>
          <cell r="L790">
            <v>0</v>
          </cell>
        </row>
        <row r="791">
          <cell r="J791">
            <v>0</v>
          </cell>
          <cell r="L791">
            <v>0</v>
          </cell>
        </row>
        <row r="792">
          <cell r="J792">
            <v>0</v>
          </cell>
          <cell r="L792">
            <v>0</v>
          </cell>
        </row>
        <row r="797">
          <cell r="J797" t="str">
            <v>금  액</v>
          </cell>
          <cell r="L797" t="str">
            <v>금  액</v>
          </cell>
        </row>
        <row r="798">
          <cell r="J798">
            <v>0</v>
          </cell>
          <cell r="L798">
            <v>0</v>
          </cell>
        </row>
        <row r="799">
          <cell r="J799">
            <v>0</v>
          </cell>
          <cell r="L799">
            <v>0</v>
          </cell>
        </row>
        <row r="800">
          <cell r="J800">
            <v>0</v>
          </cell>
          <cell r="L800">
            <v>0</v>
          </cell>
        </row>
        <row r="801">
          <cell r="J801">
            <v>0</v>
          </cell>
          <cell r="L801">
            <v>0</v>
          </cell>
        </row>
        <row r="802">
          <cell r="J802">
            <v>0</v>
          </cell>
          <cell r="L802">
            <v>0</v>
          </cell>
        </row>
        <row r="803">
          <cell r="J803">
            <v>0</v>
          </cell>
          <cell r="L803">
            <v>0</v>
          </cell>
        </row>
        <row r="804">
          <cell r="J804">
            <v>0</v>
          </cell>
          <cell r="L804">
            <v>0</v>
          </cell>
        </row>
        <row r="805">
          <cell r="J805">
            <v>0</v>
          </cell>
          <cell r="L805">
            <v>0</v>
          </cell>
        </row>
        <row r="806">
          <cell r="J806">
            <v>0</v>
          </cell>
          <cell r="L806">
            <v>0</v>
          </cell>
        </row>
        <row r="807">
          <cell r="J807">
            <v>0</v>
          </cell>
          <cell r="L807">
            <v>0</v>
          </cell>
        </row>
        <row r="808">
          <cell r="J808">
            <v>0</v>
          </cell>
          <cell r="L808">
            <v>0</v>
          </cell>
        </row>
        <row r="809">
          <cell r="J809">
            <v>0</v>
          </cell>
          <cell r="L809">
            <v>0</v>
          </cell>
        </row>
        <row r="810">
          <cell r="J810">
            <v>0</v>
          </cell>
          <cell r="L810">
            <v>0</v>
          </cell>
        </row>
        <row r="811">
          <cell r="J811">
            <v>0</v>
          </cell>
          <cell r="L811">
            <v>0</v>
          </cell>
        </row>
        <row r="812">
          <cell r="J812">
            <v>0</v>
          </cell>
          <cell r="L812">
            <v>0</v>
          </cell>
        </row>
        <row r="813">
          <cell r="J813">
            <v>0</v>
          </cell>
          <cell r="L813">
            <v>0</v>
          </cell>
        </row>
        <row r="814">
          <cell r="J814">
            <v>0</v>
          </cell>
          <cell r="L814">
            <v>0</v>
          </cell>
        </row>
        <row r="819">
          <cell r="J819" t="str">
            <v>금  액</v>
          </cell>
          <cell r="L819" t="str">
            <v>금  액</v>
          </cell>
        </row>
        <row r="820">
          <cell r="J820">
            <v>0</v>
          </cell>
          <cell r="L820">
            <v>0</v>
          </cell>
        </row>
        <row r="821">
          <cell r="J821">
            <v>0</v>
          </cell>
          <cell r="L821">
            <v>0</v>
          </cell>
        </row>
        <row r="822">
          <cell r="J822">
            <v>0</v>
          </cell>
          <cell r="L822">
            <v>0</v>
          </cell>
        </row>
        <row r="823">
          <cell r="J823">
            <v>0</v>
          </cell>
          <cell r="L823">
            <v>0</v>
          </cell>
        </row>
        <row r="824">
          <cell r="J824">
            <v>0</v>
          </cell>
          <cell r="L824">
            <v>0</v>
          </cell>
        </row>
        <row r="825">
          <cell r="J825">
            <v>0</v>
          </cell>
          <cell r="L825">
            <v>0</v>
          </cell>
        </row>
        <row r="826">
          <cell r="J826">
            <v>0</v>
          </cell>
          <cell r="L826">
            <v>0</v>
          </cell>
        </row>
        <row r="827">
          <cell r="J827">
            <v>0</v>
          </cell>
          <cell r="L827">
            <v>0</v>
          </cell>
        </row>
        <row r="828">
          <cell r="J828">
            <v>0</v>
          </cell>
          <cell r="L828">
            <v>0</v>
          </cell>
        </row>
        <row r="829">
          <cell r="J829">
            <v>0</v>
          </cell>
          <cell r="L829">
            <v>0</v>
          </cell>
        </row>
        <row r="830">
          <cell r="J830">
            <v>0</v>
          </cell>
          <cell r="L830">
            <v>0</v>
          </cell>
        </row>
        <row r="831">
          <cell r="J831">
            <v>0</v>
          </cell>
          <cell r="L831">
            <v>0</v>
          </cell>
        </row>
        <row r="832">
          <cell r="J832">
            <v>0</v>
          </cell>
          <cell r="L832">
            <v>0</v>
          </cell>
        </row>
        <row r="833">
          <cell r="J833">
            <v>0</v>
          </cell>
          <cell r="L833">
            <v>0</v>
          </cell>
        </row>
        <row r="834">
          <cell r="J834">
            <v>0</v>
          </cell>
          <cell r="L834">
            <v>0</v>
          </cell>
        </row>
        <row r="835">
          <cell r="J835">
            <v>0</v>
          </cell>
          <cell r="L835">
            <v>0</v>
          </cell>
        </row>
        <row r="836">
          <cell r="J836">
            <v>0</v>
          </cell>
          <cell r="L836">
            <v>0</v>
          </cell>
        </row>
        <row r="841">
          <cell r="J841" t="str">
            <v>금  액</v>
          </cell>
          <cell r="L841" t="str">
            <v>금  액</v>
          </cell>
        </row>
        <row r="842">
          <cell r="J842">
            <v>0</v>
          </cell>
          <cell r="L842">
            <v>0</v>
          </cell>
        </row>
        <row r="843">
          <cell r="J843">
            <v>0</v>
          </cell>
          <cell r="L843">
            <v>0</v>
          </cell>
        </row>
        <row r="844">
          <cell r="J844">
            <v>0</v>
          </cell>
          <cell r="L844">
            <v>0</v>
          </cell>
        </row>
        <row r="845">
          <cell r="J845">
            <v>0</v>
          </cell>
          <cell r="L845">
            <v>0</v>
          </cell>
        </row>
        <row r="846">
          <cell r="J846">
            <v>0</v>
          </cell>
          <cell r="L846">
            <v>0</v>
          </cell>
        </row>
        <row r="847">
          <cell r="J847">
            <v>0</v>
          </cell>
          <cell r="L847">
            <v>0</v>
          </cell>
        </row>
        <row r="848">
          <cell r="J848">
            <v>0</v>
          </cell>
          <cell r="L848">
            <v>0</v>
          </cell>
        </row>
        <row r="849">
          <cell r="J849">
            <v>0</v>
          </cell>
          <cell r="L849">
            <v>0</v>
          </cell>
        </row>
        <row r="850">
          <cell r="J850">
            <v>0</v>
          </cell>
          <cell r="L850">
            <v>0</v>
          </cell>
        </row>
        <row r="851">
          <cell r="J851">
            <v>0</v>
          </cell>
          <cell r="L851">
            <v>0</v>
          </cell>
        </row>
        <row r="852">
          <cell r="J852">
            <v>0</v>
          </cell>
          <cell r="L852">
            <v>0</v>
          </cell>
        </row>
        <row r="853">
          <cell r="J853">
            <v>0</v>
          </cell>
          <cell r="L853">
            <v>0</v>
          </cell>
        </row>
        <row r="854">
          <cell r="J854">
            <v>0</v>
          </cell>
          <cell r="L854">
            <v>0</v>
          </cell>
        </row>
        <row r="855">
          <cell r="J855">
            <v>0</v>
          </cell>
          <cell r="L855">
            <v>0</v>
          </cell>
        </row>
        <row r="856">
          <cell r="J856">
            <v>0</v>
          </cell>
          <cell r="L856">
            <v>0</v>
          </cell>
        </row>
        <row r="857">
          <cell r="J857">
            <v>0</v>
          </cell>
          <cell r="L857">
            <v>0</v>
          </cell>
        </row>
        <row r="858">
          <cell r="J858">
            <v>0</v>
          </cell>
          <cell r="L858">
            <v>0</v>
          </cell>
        </row>
        <row r="863">
          <cell r="J863" t="str">
            <v>금  액</v>
          </cell>
          <cell r="L863" t="str">
            <v>금  액</v>
          </cell>
        </row>
        <row r="864">
          <cell r="J864">
            <v>0</v>
          </cell>
          <cell r="L864">
            <v>0</v>
          </cell>
        </row>
        <row r="865">
          <cell r="J865">
            <v>0</v>
          </cell>
          <cell r="L865">
            <v>0</v>
          </cell>
        </row>
        <row r="866">
          <cell r="J866">
            <v>0</v>
          </cell>
          <cell r="L866">
            <v>0</v>
          </cell>
        </row>
        <row r="867">
          <cell r="J867">
            <v>0</v>
          </cell>
          <cell r="L867">
            <v>0</v>
          </cell>
        </row>
        <row r="868">
          <cell r="J868">
            <v>0</v>
          </cell>
          <cell r="L868">
            <v>0</v>
          </cell>
        </row>
        <row r="869">
          <cell r="J869">
            <v>0</v>
          </cell>
          <cell r="L869">
            <v>0</v>
          </cell>
        </row>
        <row r="870">
          <cell r="J870">
            <v>0</v>
          </cell>
          <cell r="L870">
            <v>0</v>
          </cell>
        </row>
        <row r="871">
          <cell r="J871">
            <v>0</v>
          </cell>
          <cell r="L871">
            <v>0</v>
          </cell>
        </row>
        <row r="872">
          <cell r="J872">
            <v>0</v>
          </cell>
          <cell r="L872">
            <v>0</v>
          </cell>
        </row>
        <row r="873">
          <cell r="J873">
            <v>0</v>
          </cell>
          <cell r="L873">
            <v>0</v>
          </cell>
        </row>
        <row r="874">
          <cell r="J874">
            <v>0</v>
          </cell>
          <cell r="L874">
            <v>0</v>
          </cell>
        </row>
        <row r="875">
          <cell r="J875">
            <v>0</v>
          </cell>
          <cell r="L875">
            <v>0</v>
          </cell>
        </row>
        <row r="876">
          <cell r="J876">
            <v>0</v>
          </cell>
          <cell r="L876">
            <v>0</v>
          </cell>
        </row>
        <row r="877">
          <cell r="J877">
            <v>0</v>
          </cell>
          <cell r="L877">
            <v>0</v>
          </cell>
        </row>
        <row r="878">
          <cell r="J878">
            <v>0</v>
          </cell>
          <cell r="L878">
            <v>0</v>
          </cell>
        </row>
        <row r="879">
          <cell r="J879">
            <v>0</v>
          </cell>
          <cell r="L879">
            <v>0</v>
          </cell>
        </row>
        <row r="880">
          <cell r="J880">
            <v>0</v>
          </cell>
          <cell r="L880">
            <v>0</v>
          </cell>
        </row>
        <row r="885">
          <cell r="J885" t="str">
            <v>금  액</v>
          </cell>
          <cell r="L885" t="str">
            <v>금  액</v>
          </cell>
        </row>
        <row r="886">
          <cell r="J886">
            <v>0</v>
          </cell>
          <cell r="L886">
            <v>0</v>
          </cell>
        </row>
        <row r="887">
          <cell r="J887">
            <v>0</v>
          </cell>
          <cell r="L887">
            <v>0</v>
          </cell>
        </row>
        <row r="888">
          <cell r="J888">
            <v>0</v>
          </cell>
          <cell r="L888">
            <v>0</v>
          </cell>
        </row>
        <row r="889">
          <cell r="J889">
            <v>0</v>
          </cell>
          <cell r="L889">
            <v>0</v>
          </cell>
        </row>
        <row r="890">
          <cell r="J890">
            <v>0</v>
          </cell>
          <cell r="L890">
            <v>0</v>
          </cell>
        </row>
        <row r="891">
          <cell r="J891">
            <v>0</v>
          </cell>
          <cell r="L891">
            <v>0</v>
          </cell>
        </row>
        <row r="892">
          <cell r="J892">
            <v>0</v>
          </cell>
          <cell r="L892">
            <v>0</v>
          </cell>
        </row>
        <row r="893">
          <cell r="J893">
            <v>0</v>
          </cell>
          <cell r="L893">
            <v>0</v>
          </cell>
        </row>
        <row r="894">
          <cell r="J894">
            <v>0</v>
          </cell>
          <cell r="L894">
            <v>0</v>
          </cell>
        </row>
        <row r="895">
          <cell r="J895">
            <v>0</v>
          </cell>
          <cell r="L895">
            <v>0</v>
          </cell>
        </row>
        <row r="896">
          <cell r="J896">
            <v>0</v>
          </cell>
          <cell r="L896">
            <v>0</v>
          </cell>
        </row>
        <row r="897">
          <cell r="J897">
            <v>0</v>
          </cell>
          <cell r="L897">
            <v>0</v>
          </cell>
        </row>
        <row r="898">
          <cell r="J898">
            <v>0</v>
          </cell>
          <cell r="L898">
            <v>0</v>
          </cell>
        </row>
        <row r="899">
          <cell r="J899">
            <v>0</v>
          </cell>
          <cell r="L899">
            <v>0</v>
          </cell>
        </row>
        <row r="900">
          <cell r="J900">
            <v>0</v>
          </cell>
          <cell r="L900">
            <v>0</v>
          </cell>
        </row>
        <row r="901">
          <cell r="J901">
            <v>0</v>
          </cell>
          <cell r="L901">
            <v>0</v>
          </cell>
        </row>
        <row r="902">
          <cell r="J902">
            <v>0</v>
          </cell>
          <cell r="L902">
            <v>0</v>
          </cell>
        </row>
        <row r="907">
          <cell r="J907" t="str">
            <v>금  액</v>
          </cell>
          <cell r="L907" t="str">
            <v>금  액</v>
          </cell>
        </row>
        <row r="908">
          <cell r="J908">
            <v>0</v>
          </cell>
          <cell r="L908">
            <v>0</v>
          </cell>
        </row>
        <row r="909">
          <cell r="J909">
            <v>0</v>
          </cell>
          <cell r="L909">
            <v>0</v>
          </cell>
        </row>
        <row r="910">
          <cell r="J910">
            <v>0</v>
          </cell>
          <cell r="L910">
            <v>0</v>
          </cell>
        </row>
        <row r="911">
          <cell r="J911">
            <v>0</v>
          </cell>
          <cell r="L911">
            <v>0</v>
          </cell>
        </row>
        <row r="912">
          <cell r="J912">
            <v>0</v>
          </cell>
          <cell r="L912">
            <v>0</v>
          </cell>
        </row>
        <row r="913">
          <cell r="J913">
            <v>0</v>
          </cell>
          <cell r="L913">
            <v>0</v>
          </cell>
        </row>
        <row r="914">
          <cell r="J914">
            <v>0</v>
          </cell>
          <cell r="L914">
            <v>0</v>
          </cell>
        </row>
        <row r="915">
          <cell r="J915">
            <v>0</v>
          </cell>
          <cell r="L915">
            <v>0</v>
          </cell>
        </row>
        <row r="916">
          <cell r="J916">
            <v>0</v>
          </cell>
          <cell r="L916">
            <v>0</v>
          </cell>
        </row>
        <row r="917">
          <cell r="J917">
            <v>0</v>
          </cell>
          <cell r="L917">
            <v>0</v>
          </cell>
        </row>
        <row r="918">
          <cell r="J918">
            <v>0</v>
          </cell>
          <cell r="L918">
            <v>0</v>
          </cell>
        </row>
        <row r="919">
          <cell r="J919">
            <v>0</v>
          </cell>
          <cell r="L919">
            <v>0</v>
          </cell>
        </row>
        <row r="920">
          <cell r="J920">
            <v>0</v>
          </cell>
          <cell r="L920">
            <v>0</v>
          </cell>
        </row>
        <row r="921">
          <cell r="J921">
            <v>0</v>
          </cell>
          <cell r="L921">
            <v>0</v>
          </cell>
        </row>
        <row r="922">
          <cell r="J922">
            <v>0</v>
          </cell>
          <cell r="L922">
            <v>0</v>
          </cell>
        </row>
        <row r="923">
          <cell r="J923">
            <v>0</v>
          </cell>
          <cell r="L923">
            <v>0</v>
          </cell>
        </row>
        <row r="924">
          <cell r="J924">
            <v>0</v>
          </cell>
          <cell r="L924">
            <v>0</v>
          </cell>
        </row>
        <row r="929">
          <cell r="J929" t="str">
            <v>금  액</v>
          </cell>
          <cell r="L929" t="str">
            <v>금  액</v>
          </cell>
        </row>
        <row r="930">
          <cell r="J930">
            <v>0</v>
          </cell>
          <cell r="L930">
            <v>0</v>
          </cell>
        </row>
        <row r="931">
          <cell r="J931">
            <v>0</v>
          </cell>
          <cell r="L931">
            <v>0</v>
          </cell>
        </row>
        <row r="932">
          <cell r="J932">
            <v>0</v>
          </cell>
          <cell r="L932">
            <v>0</v>
          </cell>
        </row>
        <row r="933">
          <cell r="J933">
            <v>0</v>
          </cell>
          <cell r="L933">
            <v>0</v>
          </cell>
        </row>
        <row r="934">
          <cell r="J934">
            <v>0</v>
          </cell>
          <cell r="L934">
            <v>0</v>
          </cell>
        </row>
        <row r="935">
          <cell r="J935">
            <v>0</v>
          </cell>
          <cell r="L935">
            <v>0</v>
          </cell>
        </row>
        <row r="936">
          <cell r="J936">
            <v>0</v>
          </cell>
          <cell r="L936">
            <v>0</v>
          </cell>
        </row>
        <row r="937">
          <cell r="J937">
            <v>0</v>
          </cell>
          <cell r="L937">
            <v>0</v>
          </cell>
        </row>
        <row r="938">
          <cell r="J938">
            <v>0</v>
          </cell>
          <cell r="L938">
            <v>0</v>
          </cell>
        </row>
        <row r="939">
          <cell r="J939">
            <v>0</v>
          </cell>
          <cell r="L939">
            <v>0</v>
          </cell>
        </row>
        <row r="940">
          <cell r="J940">
            <v>0</v>
          </cell>
          <cell r="L940">
            <v>0</v>
          </cell>
        </row>
        <row r="941">
          <cell r="J941">
            <v>0</v>
          </cell>
          <cell r="L941">
            <v>0</v>
          </cell>
        </row>
        <row r="942">
          <cell r="J942">
            <v>0</v>
          </cell>
          <cell r="L942">
            <v>0</v>
          </cell>
        </row>
        <row r="943">
          <cell r="J943">
            <v>0</v>
          </cell>
          <cell r="L943">
            <v>0</v>
          </cell>
        </row>
        <row r="944">
          <cell r="J944">
            <v>0</v>
          </cell>
          <cell r="L944">
            <v>0</v>
          </cell>
        </row>
        <row r="945">
          <cell r="J945">
            <v>0</v>
          </cell>
          <cell r="L945">
            <v>0</v>
          </cell>
        </row>
        <row r="946">
          <cell r="J946">
            <v>0</v>
          </cell>
          <cell r="L946">
            <v>0</v>
          </cell>
        </row>
        <row r="951">
          <cell r="J951" t="str">
            <v>금  액</v>
          </cell>
          <cell r="L951" t="str">
            <v>금  액</v>
          </cell>
        </row>
        <row r="952">
          <cell r="J952">
            <v>0</v>
          </cell>
          <cell r="L952">
            <v>0</v>
          </cell>
        </row>
        <row r="953">
          <cell r="J953">
            <v>0</v>
          </cell>
          <cell r="L953">
            <v>0</v>
          </cell>
        </row>
        <row r="954">
          <cell r="J954">
            <v>0</v>
          </cell>
          <cell r="L954">
            <v>0</v>
          </cell>
        </row>
        <row r="955">
          <cell r="J955">
            <v>0</v>
          </cell>
          <cell r="L955">
            <v>0</v>
          </cell>
        </row>
        <row r="956">
          <cell r="J956">
            <v>0</v>
          </cell>
          <cell r="L956">
            <v>0</v>
          </cell>
        </row>
        <row r="957">
          <cell r="J957">
            <v>0</v>
          </cell>
          <cell r="L957">
            <v>0</v>
          </cell>
        </row>
        <row r="958">
          <cell r="J958">
            <v>0</v>
          </cell>
          <cell r="L958">
            <v>0</v>
          </cell>
        </row>
        <row r="959">
          <cell r="J959">
            <v>0</v>
          </cell>
          <cell r="L959">
            <v>0</v>
          </cell>
        </row>
        <row r="960">
          <cell r="J960">
            <v>0</v>
          </cell>
          <cell r="L960">
            <v>0</v>
          </cell>
        </row>
        <row r="961">
          <cell r="J961">
            <v>0</v>
          </cell>
          <cell r="L961">
            <v>0</v>
          </cell>
        </row>
        <row r="962">
          <cell r="J962">
            <v>0</v>
          </cell>
          <cell r="L962">
            <v>0</v>
          </cell>
        </row>
        <row r="963">
          <cell r="J963">
            <v>0</v>
          </cell>
          <cell r="L963">
            <v>0</v>
          </cell>
        </row>
        <row r="964">
          <cell r="J964">
            <v>0</v>
          </cell>
          <cell r="L964">
            <v>0</v>
          </cell>
        </row>
        <row r="965">
          <cell r="J965">
            <v>0</v>
          </cell>
          <cell r="L965">
            <v>0</v>
          </cell>
        </row>
        <row r="966">
          <cell r="J966">
            <v>0</v>
          </cell>
          <cell r="L966">
            <v>0</v>
          </cell>
        </row>
        <row r="967">
          <cell r="J967">
            <v>0</v>
          </cell>
          <cell r="L967">
            <v>0</v>
          </cell>
        </row>
        <row r="968">
          <cell r="J968">
            <v>0</v>
          </cell>
          <cell r="L968">
            <v>0</v>
          </cell>
        </row>
        <row r="973">
          <cell r="J973" t="str">
            <v>금  액</v>
          </cell>
          <cell r="L973" t="str">
            <v>금  액</v>
          </cell>
        </row>
        <row r="974">
          <cell r="J974">
            <v>0</v>
          </cell>
          <cell r="L974">
            <v>0</v>
          </cell>
        </row>
        <row r="975">
          <cell r="J975">
            <v>0</v>
          </cell>
          <cell r="L975">
            <v>0</v>
          </cell>
        </row>
        <row r="976">
          <cell r="J976">
            <v>0</v>
          </cell>
          <cell r="L976">
            <v>0</v>
          </cell>
        </row>
        <row r="977">
          <cell r="J977">
            <v>0</v>
          </cell>
          <cell r="L977">
            <v>0</v>
          </cell>
        </row>
        <row r="978">
          <cell r="J978">
            <v>0</v>
          </cell>
          <cell r="L978">
            <v>0</v>
          </cell>
        </row>
        <row r="979">
          <cell r="J979">
            <v>0</v>
          </cell>
          <cell r="L979">
            <v>0</v>
          </cell>
        </row>
        <row r="980">
          <cell r="J980">
            <v>0</v>
          </cell>
          <cell r="L980">
            <v>0</v>
          </cell>
        </row>
        <row r="981">
          <cell r="J981">
            <v>0</v>
          </cell>
          <cell r="L981">
            <v>0</v>
          </cell>
        </row>
        <row r="982">
          <cell r="J982">
            <v>0</v>
          </cell>
          <cell r="L982">
            <v>0</v>
          </cell>
        </row>
        <row r="983">
          <cell r="J983">
            <v>0</v>
          </cell>
          <cell r="L983">
            <v>0</v>
          </cell>
        </row>
        <row r="984">
          <cell r="J984">
            <v>0</v>
          </cell>
          <cell r="L984">
            <v>0</v>
          </cell>
        </row>
        <row r="985">
          <cell r="J985">
            <v>0</v>
          </cell>
          <cell r="L985">
            <v>0</v>
          </cell>
        </row>
        <row r="986">
          <cell r="J986">
            <v>0</v>
          </cell>
          <cell r="L986">
            <v>0</v>
          </cell>
        </row>
        <row r="987">
          <cell r="J987">
            <v>0</v>
          </cell>
          <cell r="L987">
            <v>0</v>
          </cell>
        </row>
        <row r="988">
          <cell r="J988">
            <v>0</v>
          </cell>
          <cell r="L988">
            <v>0</v>
          </cell>
        </row>
        <row r="989">
          <cell r="J989">
            <v>0</v>
          </cell>
          <cell r="L989">
            <v>0</v>
          </cell>
        </row>
        <row r="990">
          <cell r="J990">
            <v>0</v>
          </cell>
          <cell r="L990">
            <v>0</v>
          </cell>
        </row>
        <row r="995">
          <cell r="J995" t="str">
            <v>금  액</v>
          </cell>
          <cell r="L995" t="str">
            <v>금  액</v>
          </cell>
        </row>
        <row r="996">
          <cell r="J996">
            <v>0</v>
          </cell>
          <cell r="L996">
            <v>0</v>
          </cell>
        </row>
        <row r="997">
          <cell r="J997">
            <v>0</v>
          </cell>
          <cell r="L997">
            <v>0</v>
          </cell>
        </row>
        <row r="998">
          <cell r="J998">
            <v>0</v>
          </cell>
          <cell r="L998">
            <v>0</v>
          </cell>
        </row>
        <row r="999">
          <cell r="J999">
            <v>0</v>
          </cell>
          <cell r="L999">
            <v>0</v>
          </cell>
        </row>
        <row r="1000">
          <cell r="J1000">
            <v>0</v>
          </cell>
          <cell r="L1000">
            <v>0</v>
          </cell>
        </row>
        <row r="1001">
          <cell r="J1001">
            <v>0</v>
          </cell>
          <cell r="L1001">
            <v>0</v>
          </cell>
        </row>
        <row r="1002">
          <cell r="J1002">
            <v>0</v>
          </cell>
          <cell r="L1002">
            <v>0</v>
          </cell>
        </row>
        <row r="1003">
          <cell r="J1003">
            <v>0</v>
          </cell>
          <cell r="L1003">
            <v>0</v>
          </cell>
        </row>
        <row r="1004">
          <cell r="J1004">
            <v>0</v>
          </cell>
          <cell r="L1004">
            <v>0</v>
          </cell>
        </row>
        <row r="1005">
          <cell r="J1005">
            <v>0</v>
          </cell>
          <cell r="L1005">
            <v>0</v>
          </cell>
        </row>
        <row r="1006">
          <cell r="J1006">
            <v>0</v>
          </cell>
          <cell r="L1006">
            <v>0</v>
          </cell>
        </row>
        <row r="1007">
          <cell r="J1007">
            <v>0</v>
          </cell>
          <cell r="L1007">
            <v>0</v>
          </cell>
        </row>
        <row r="1008">
          <cell r="J1008">
            <v>0</v>
          </cell>
          <cell r="L1008">
            <v>0</v>
          </cell>
        </row>
        <row r="1009">
          <cell r="J1009">
            <v>0</v>
          </cell>
          <cell r="L1009">
            <v>0</v>
          </cell>
        </row>
        <row r="1010">
          <cell r="J1010">
            <v>0</v>
          </cell>
          <cell r="L1010">
            <v>0</v>
          </cell>
        </row>
        <row r="1011">
          <cell r="J1011">
            <v>0</v>
          </cell>
          <cell r="L1011">
            <v>0</v>
          </cell>
        </row>
        <row r="1012">
          <cell r="J1012">
            <v>0</v>
          </cell>
          <cell r="L1012">
            <v>0</v>
          </cell>
        </row>
        <row r="1017">
          <cell r="J1017" t="str">
            <v>금  액</v>
          </cell>
          <cell r="L1017" t="str">
            <v>금  액</v>
          </cell>
        </row>
        <row r="1018">
          <cell r="J1018">
            <v>0</v>
          </cell>
          <cell r="L1018">
            <v>0</v>
          </cell>
        </row>
        <row r="1019">
          <cell r="J1019">
            <v>0</v>
          </cell>
          <cell r="L1019">
            <v>0</v>
          </cell>
        </row>
        <row r="1020">
          <cell r="J1020">
            <v>0</v>
          </cell>
          <cell r="L1020">
            <v>0</v>
          </cell>
        </row>
        <row r="1021">
          <cell r="J1021">
            <v>0</v>
          </cell>
          <cell r="L1021">
            <v>0</v>
          </cell>
        </row>
        <row r="1022">
          <cell r="J1022">
            <v>0</v>
          </cell>
          <cell r="L1022">
            <v>0</v>
          </cell>
        </row>
        <row r="1023">
          <cell r="J1023">
            <v>0</v>
          </cell>
          <cell r="L1023">
            <v>0</v>
          </cell>
        </row>
        <row r="1024">
          <cell r="J1024">
            <v>0</v>
          </cell>
          <cell r="L1024">
            <v>0</v>
          </cell>
        </row>
        <row r="1025">
          <cell r="J1025">
            <v>0</v>
          </cell>
          <cell r="L1025">
            <v>0</v>
          </cell>
        </row>
        <row r="1026">
          <cell r="J1026">
            <v>0</v>
          </cell>
          <cell r="L1026">
            <v>0</v>
          </cell>
        </row>
        <row r="1027">
          <cell r="J1027">
            <v>0</v>
          </cell>
          <cell r="L1027">
            <v>0</v>
          </cell>
        </row>
        <row r="1028">
          <cell r="J1028">
            <v>0</v>
          </cell>
          <cell r="L1028">
            <v>0</v>
          </cell>
        </row>
        <row r="1029">
          <cell r="J1029">
            <v>0</v>
          </cell>
          <cell r="L1029">
            <v>0</v>
          </cell>
        </row>
        <row r="1030">
          <cell r="J1030">
            <v>0</v>
          </cell>
          <cell r="L1030">
            <v>0</v>
          </cell>
        </row>
        <row r="1031">
          <cell r="J1031">
            <v>0</v>
          </cell>
          <cell r="L1031">
            <v>0</v>
          </cell>
        </row>
        <row r="1032">
          <cell r="J1032">
            <v>0</v>
          </cell>
          <cell r="L1032">
            <v>0</v>
          </cell>
        </row>
        <row r="1033">
          <cell r="J1033">
            <v>0</v>
          </cell>
          <cell r="L1033">
            <v>0</v>
          </cell>
        </row>
        <row r="1034">
          <cell r="J1034">
            <v>0</v>
          </cell>
          <cell r="L1034">
            <v>0</v>
          </cell>
        </row>
        <row r="1039">
          <cell r="J1039" t="str">
            <v>금  액</v>
          </cell>
          <cell r="L1039" t="str">
            <v>금  액</v>
          </cell>
        </row>
        <row r="1040">
          <cell r="J1040">
            <v>0</v>
          </cell>
          <cell r="L1040">
            <v>0</v>
          </cell>
        </row>
        <row r="1041">
          <cell r="J1041">
            <v>0</v>
          </cell>
          <cell r="L1041">
            <v>0</v>
          </cell>
        </row>
        <row r="1042">
          <cell r="J1042">
            <v>0</v>
          </cell>
          <cell r="L1042">
            <v>0</v>
          </cell>
        </row>
        <row r="1043">
          <cell r="J1043">
            <v>0</v>
          </cell>
          <cell r="L1043">
            <v>0</v>
          </cell>
        </row>
        <row r="1044">
          <cell r="J1044">
            <v>0</v>
          </cell>
          <cell r="L1044">
            <v>0</v>
          </cell>
        </row>
        <row r="1045">
          <cell r="J1045">
            <v>0</v>
          </cell>
          <cell r="L1045">
            <v>0</v>
          </cell>
        </row>
        <row r="1046">
          <cell r="J1046">
            <v>0</v>
          </cell>
          <cell r="L1046">
            <v>0</v>
          </cell>
        </row>
        <row r="1047">
          <cell r="J1047">
            <v>0</v>
          </cell>
          <cell r="L1047">
            <v>0</v>
          </cell>
        </row>
        <row r="1048">
          <cell r="J1048">
            <v>0</v>
          </cell>
          <cell r="L1048">
            <v>0</v>
          </cell>
        </row>
        <row r="1049">
          <cell r="J1049">
            <v>0</v>
          </cell>
          <cell r="L1049">
            <v>0</v>
          </cell>
        </row>
        <row r="1050">
          <cell r="J1050">
            <v>0</v>
          </cell>
          <cell r="L1050">
            <v>0</v>
          </cell>
        </row>
        <row r="1051">
          <cell r="J1051">
            <v>0</v>
          </cell>
          <cell r="L1051">
            <v>0</v>
          </cell>
        </row>
        <row r="1052">
          <cell r="J1052">
            <v>0</v>
          </cell>
          <cell r="L1052">
            <v>0</v>
          </cell>
        </row>
        <row r="1053">
          <cell r="J1053">
            <v>0</v>
          </cell>
          <cell r="L1053">
            <v>0</v>
          </cell>
        </row>
        <row r="1054">
          <cell r="J1054">
            <v>0</v>
          </cell>
          <cell r="L1054">
            <v>0</v>
          </cell>
        </row>
        <row r="1055">
          <cell r="J1055">
            <v>0</v>
          </cell>
          <cell r="L1055">
            <v>0</v>
          </cell>
        </row>
        <row r="1056">
          <cell r="J1056">
            <v>0</v>
          </cell>
          <cell r="L1056">
            <v>0</v>
          </cell>
        </row>
        <row r="1061">
          <cell r="J1061" t="str">
            <v>금  액</v>
          </cell>
          <cell r="L1061" t="str">
            <v>금  액</v>
          </cell>
        </row>
        <row r="1062">
          <cell r="J1062">
            <v>0</v>
          </cell>
          <cell r="L1062">
            <v>0</v>
          </cell>
        </row>
        <row r="1063">
          <cell r="J1063">
            <v>0</v>
          </cell>
          <cell r="L1063">
            <v>0</v>
          </cell>
        </row>
        <row r="1064">
          <cell r="J1064">
            <v>0</v>
          </cell>
          <cell r="L1064">
            <v>0</v>
          </cell>
        </row>
        <row r="1065">
          <cell r="J1065">
            <v>0</v>
          </cell>
          <cell r="L1065">
            <v>0</v>
          </cell>
        </row>
        <row r="1066">
          <cell r="J1066">
            <v>0</v>
          </cell>
          <cell r="L1066">
            <v>0</v>
          </cell>
        </row>
        <row r="1067">
          <cell r="J1067">
            <v>0</v>
          </cell>
          <cell r="L1067">
            <v>0</v>
          </cell>
        </row>
        <row r="1068">
          <cell r="J1068">
            <v>0</v>
          </cell>
          <cell r="L1068">
            <v>0</v>
          </cell>
        </row>
        <row r="1069">
          <cell r="J1069">
            <v>0</v>
          </cell>
          <cell r="L1069">
            <v>0</v>
          </cell>
        </row>
        <row r="1070">
          <cell r="J1070">
            <v>0</v>
          </cell>
          <cell r="L1070">
            <v>0</v>
          </cell>
        </row>
        <row r="1071">
          <cell r="J1071">
            <v>0</v>
          </cell>
          <cell r="L1071">
            <v>0</v>
          </cell>
        </row>
        <row r="1072">
          <cell r="J1072">
            <v>0</v>
          </cell>
          <cell r="L1072">
            <v>0</v>
          </cell>
        </row>
        <row r="1073">
          <cell r="J1073">
            <v>0</v>
          </cell>
          <cell r="L1073">
            <v>0</v>
          </cell>
        </row>
        <row r="1074">
          <cell r="J1074">
            <v>0</v>
          </cell>
          <cell r="L1074">
            <v>0</v>
          </cell>
        </row>
        <row r="1075">
          <cell r="J1075">
            <v>0</v>
          </cell>
          <cell r="L1075">
            <v>0</v>
          </cell>
        </row>
        <row r="1076">
          <cell r="J1076">
            <v>0</v>
          </cell>
          <cell r="L1076">
            <v>0</v>
          </cell>
        </row>
        <row r="1077">
          <cell r="J1077">
            <v>0</v>
          </cell>
          <cell r="L1077">
            <v>0</v>
          </cell>
        </row>
        <row r="1078">
          <cell r="J1078">
            <v>0</v>
          </cell>
          <cell r="L1078">
            <v>0</v>
          </cell>
        </row>
        <row r="1083">
          <cell r="J1083" t="str">
            <v>금  액</v>
          </cell>
          <cell r="L1083" t="str">
            <v>금  액</v>
          </cell>
        </row>
        <row r="1084">
          <cell r="J1084">
            <v>0</v>
          </cell>
          <cell r="L1084">
            <v>0</v>
          </cell>
        </row>
        <row r="1085">
          <cell r="J1085">
            <v>0</v>
          </cell>
          <cell r="L1085">
            <v>0</v>
          </cell>
        </row>
        <row r="1086">
          <cell r="J1086">
            <v>0</v>
          </cell>
          <cell r="L1086">
            <v>0</v>
          </cell>
        </row>
        <row r="1087">
          <cell r="J1087">
            <v>0</v>
          </cell>
          <cell r="L1087">
            <v>0</v>
          </cell>
        </row>
        <row r="1088">
          <cell r="J1088">
            <v>0</v>
          </cell>
          <cell r="L1088">
            <v>0</v>
          </cell>
        </row>
        <row r="1089">
          <cell r="J1089">
            <v>0</v>
          </cell>
          <cell r="L1089">
            <v>0</v>
          </cell>
        </row>
        <row r="1090">
          <cell r="J1090">
            <v>0</v>
          </cell>
          <cell r="L1090">
            <v>0</v>
          </cell>
        </row>
        <row r="1091">
          <cell r="J1091">
            <v>0</v>
          </cell>
          <cell r="L1091">
            <v>0</v>
          </cell>
        </row>
        <row r="1092">
          <cell r="J1092">
            <v>0</v>
          </cell>
          <cell r="L1092">
            <v>0</v>
          </cell>
        </row>
        <row r="1093">
          <cell r="J1093">
            <v>0</v>
          </cell>
          <cell r="L1093">
            <v>0</v>
          </cell>
        </row>
        <row r="1094">
          <cell r="J1094">
            <v>0</v>
          </cell>
          <cell r="L1094">
            <v>0</v>
          </cell>
        </row>
        <row r="1095">
          <cell r="J1095">
            <v>0</v>
          </cell>
          <cell r="L1095">
            <v>0</v>
          </cell>
        </row>
        <row r="1096">
          <cell r="J1096">
            <v>0</v>
          </cell>
          <cell r="L1096">
            <v>0</v>
          </cell>
        </row>
        <row r="1097">
          <cell r="J1097">
            <v>0</v>
          </cell>
          <cell r="L1097">
            <v>0</v>
          </cell>
        </row>
        <row r="1098">
          <cell r="J1098">
            <v>0</v>
          </cell>
          <cell r="L1098">
            <v>0</v>
          </cell>
        </row>
        <row r="1099">
          <cell r="J1099">
            <v>0</v>
          </cell>
          <cell r="L1099">
            <v>0</v>
          </cell>
        </row>
        <row r="1100">
          <cell r="J1100">
            <v>0</v>
          </cell>
          <cell r="L1100">
            <v>0</v>
          </cell>
        </row>
        <row r="1105">
          <cell r="J1105" t="str">
            <v>금  액</v>
          </cell>
          <cell r="L1105" t="str">
            <v>금  액</v>
          </cell>
        </row>
        <row r="1106">
          <cell r="J1106">
            <v>0</v>
          </cell>
          <cell r="L1106">
            <v>0</v>
          </cell>
        </row>
        <row r="1107">
          <cell r="J1107">
            <v>0</v>
          </cell>
          <cell r="L1107">
            <v>0</v>
          </cell>
        </row>
        <row r="1108">
          <cell r="J1108">
            <v>0</v>
          </cell>
          <cell r="L1108">
            <v>0</v>
          </cell>
        </row>
        <row r="1109">
          <cell r="J1109">
            <v>0</v>
          </cell>
          <cell r="L1109">
            <v>0</v>
          </cell>
        </row>
        <row r="1110">
          <cell r="J1110">
            <v>0</v>
          </cell>
          <cell r="L1110">
            <v>0</v>
          </cell>
        </row>
        <row r="1111">
          <cell r="J1111">
            <v>0</v>
          </cell>
          <cell r="L1111">
            <v>0</v>
          </cell>
        </row>
        <row r="1112">
          <cell r="J1112">
            <v>0</v>
          </cell>
          <cell r="L1112">
            <v>0</v>
          </cell>
        </row>
        <row r="1113">
          <cell r="J1113">
            <v>0</v>
          </cell>
          <cell r="L1113">
            <v>0</v>
          </cell>
        </row>
        <row r="1114">
          <cell r="J1114">
            <v>0</v>
          </cell>
          <cell r="L1114">
            <v>0</v>
          </cell>
        </row>
        <row r="1115">
          <cell r="J1115">
            <v>0</v>
          </cell>
          <cell r="L1115">
            <v>0</v>
          </cell>
        </row>
        <row r="1116">
          <cell r="J1116">
            <v>0</v>
          </cell>
          <cell r="L1116">
            <v>0</v>
          </cell>
        </row>
        <row r="1117">
          <cell r="J1117">
            <v>0</v>
          </cell>
          <cell r="L1117">
            <v>0</v>
          </cell>
        </row>
        <row r="1118">
          <cell r="J1118">
            <v>0</v>
          </cell>
          <cell r="L1118">
            <v>0</v>
          </cell>
        </row>
        <row r="1119">
          <cell r="J1119">
            <v>0</v>
          </cell>
          <cell r="L1119">
            <v>0</v>
          </cell>
        </row>
        <row r="1120">
          <cell r="J1120">
            <v>0</v>
          </cell>
          <cell r="L1120">
            <v>0</v>
          </cell>
        </row>
        <row r="1121">
          <cell r="J1121">
            <v>0</v>
          </cell>
          <cell r="L1121">
            <v>0</v>
          </cell>
        </row>
        <row r="1122">
          <cell r="J1122">
            <v>0</v>
          </cell>
          <cell r="L1122">
            <v>0</v>
          </cell>
        </row>
        <row r="1127">
          <cell r="J1127" t="str">
            <v>금  액</v>
          </cell>
          <cell r="L1127" t="str">
            <v>금  액</v>
          </cell>
        </row>
        <row r="1128">
          <cell r="J1128">
            <v>0</v>
          </cell>
          <cell r="L1128">
            <v>0</v>
          </cell>
        </row>
        <row r="1129">
          <cell r="J1129">
            <v>0</v>
          </cell>
          <cell r="L1129">
            <v>0</v>
          </cell>
        </row>
        <row r="1130">
          <cell r="J1130">
            <v>0</v>
          </cell>
          <cell r="L1130">
            <v>0</v>
          </cell>
        </row>
        <row r="1131">
          <cell r="J1131">
            <v>0</v>
          </cell>
          <cell r="L1131">
            <v>0</v>
          </cell>
        </row>
        <row r="1132">
          <cell r="J1132">
            <v>0</v>
          </cell>
          <cell r="L1132">
            <v>0</v>
          </cell>
        </row>
        <row r="1133">
          <cell r="J1133">
            <v>0</v>
          </cell>
          <cell r="L1133">
            <v>0</v>
          </cell>
        </row>
        <row r="1134">
          <cell r="J1134">
            <v>0</v>
          </cell>
          <cell r="L1134">
            <v>0</v>
          </cell>
        </row>
        <row r="1135">
          <cell r="J1135">
            <v>0</v>
          </cell>
          <cell r="L1135">
            <v>0</v>
          </cell>
        </row>
        <row r="1136">
          <cell r="J1136">
            <v>0</v>
          </cell>
          <cell r="L1136">
            <v>0</v>
          </cell>
        </row>
        <row r="1137">
          <cell r="J1137">
            <v>0</v>
          </cell>
          <cell r="L1137">
            <v>0</v>
          </cell>
        </row>
        <row r="1138">
          <cell r="J1138">
            <v>0</v>
          </cell>
          <cell r="L1138">
            <v>0</v>
          </cell>
        </row>
        <row r="1139">
          <cell r="J1139">
            <v>0</v>
          </cell>
          <cell r="L1139">
            <v>0</v>
          </cell>
        </row>
        <row r="1140">
          <cell r="J1140">
            <v>0</v>
          </cell>
          <cell r="L1140">
            <v>0</v>
          </cell>
        </row>
        <row r="1141">
          <cell r="J1141">
            <v>0</v>
          </cell>
          <cell r="L1141">
            <v>0</v>
          </cell>
        </row>
        <row r="1142">
          <cell r="J1142">
            <v>0</v>
          </cell>
          <cell r="L1142">
            <v>0</v>
          </cell>
        </row>
        <row r="1143">
          <cell r="J1143">
            <v>0</v>
          </cell>
          <cell r="L1143">
            <v>0</v>
          </cell>
        </row>
        <row r="1144">
          <cell r="J1144">
            <v>0</v>
          </cell>
          <cell r="L1144">
            <v>0</v>
          </cell>
        </row>
        <row r="1149">
          <cell r="J1149" t="str">
            <v>금  액</v>
          </cell>
          <cell r="L1149" t="str">
            <v>금  액</v>
          </cell>
        </row>
        <row r="1150">
          <cell r="J1150">
            <v>0</v>
          </cell>
          <cell r="L1150">
            <v>0</v>
          </cell>
        </row>
        <row r="1151">
          <cell r="J1151">
            <v>0</v>
          </cell>
          <cell r="L1151">
            <v>0</v>
          </cell>
        </row>
        <row r="1152">
          <cell r="J1152">
            <v>0</v>
          </cell>
          <cell r="L1152">
            <v>0</v>
          </cell>
        </row>
        <row r="1153">
          <cell r="J1153">
            <v>0</v>
          </cell>
          <cell r="L1153">
            <v>0</v>
          </cell>
        </row>
        <row r="1154">
          <cell r="J1154">
            <v>0</v>
          </cell>
          <cell r="L1154">
            <v>0</v>
          </cell>
        </row>
        <row r="1155">
          <cell r="J1155">
            <v>0</v>
          </cell>
          <cell r="L1155">
            <v>0</v>
          </cell>
        </row>
        <row r="1156">
          <cell r="J1156">
            <v>0</v>
          </cell>
          <cell r="L1156">
            <v>0</v>
          </cell>
        </row>
        <row r="1157">
          <cell r="J1157">
            <v>0</v>
          </cell>
          <cell r="L1157">
            <v>0</v>
          </cell>
        </row>
        <row r="1158">
          <cell r="J1158">
            <v>0</v>
          </cell>
          <cell r="L1158">
            <v>0</v>
          </cell>
        </row>
        <row r="1159">
          <cell r="J1159">
            <v>0</v>
          </cell>
          <cell r="L1159">
            <v>0</v>
          </cell>
        </row>
        <row r="1160">
          <cell r="J1160">
            <v>0</v>
          </cell>
          <cell r="L1160">
            <v>0</v>
          </cell>
        </row>
        <row r="1161">
          <cell r="J1161">
            <v>0</v>
          </cell>
          <cell r="L1161">
            <v>0</v>
          </cell>
        </row>
        <row r="1162">
          <cell r="J1162">
            <v>0</v>
          </cell>
          <cell r="L1162">
            <v>0</v>
          </cell>
        </row>
        <row r="1163">
          <cell r="J1163">
            <v>0</v>
          </cell>
          <cell r="L1163">
            <v>0</v>
          </cell>
        </row>
        <row r="1164">
          <cell r="J1164">
            <v>0</v>
          </cell>
          <cell r="L1164">
            <v>0</v>
          </cell>
        </row>
        <row r="1165">
          <cell r="J1165">
            <v>0</v>
          </cell>
          <cell r="L1165">
            <v>0</v>
          </cell>
        </row>
        <row r="1166">
          <cell r="J1166">
            <v>0</v>
          </cell>
          <cell r="L1166">
            <v>0</v>
          </cell>
        </row>
        <row r="1171">
          <cell r="J1171" t="str">
            <v>금  액</v>
          </cell>
          <cell r="L1171" t="str">
            <v>금  액</v>
          </cell>
        </row>
        <row r="1172">
          <cell r="J1172">
            <v>0</v>
          </cell>
          <cell r="L1172">
            <v>0</v>
          </cell>
        </row>
        <row r="1173">
          <cell r="J1173">
            <v>0</v>
          </cell>
          <cell r="L1173">
            <v>0</v>
          </cell>
        </row>
        <row r="1174">
          <cell r="J1174">
            <v>0</v>
          </cell>
          <cell r="L1174">
            <v>0</v>
          </cell>
        </row>
        <row r="1175">
          <cell r="J1175">
            <v>0</v>
          </cell>
          <cell r="L1175">
            <v>0</v>
          </cell>
        </row>
        <row r="1176">
          <cell r="J1176">
            <v>0</v>
          </cell>
          <cell r="L1176">
            <v>0</v>
          </cell>
        </row>
        <row r="1177">
          <cell r="J1177">
            <v>0</v>
          </cell>
          <cell r="L1177">
            <v>0</v>
          </cell>
        </row>
        <row r="1178">
          <cell r="J1178">
            <v>0</v>
          </cell>
          <cell r="L1178">
            <v>0</v>
          </cell>
        </row>
        <row r="1179">
          <cell r="J1179">
            <v>0</v>
          </cell>
          <cell r="L1179">
            <v>0</v>
          </cell>
        </row>
        <row r="1180">
          <cell r="J1180">
            <v>0</v>
          </cell>
          <cell r="L1180">
            <v>0</v>
          </cell>
        </row>
        <row r="1181">
          <cell r="J1181">
            <v>0</v>
          </cell>
          <cell r="L1181">
            <v>0</v>
          </cell>
        </row>
        <row r="1182">
          <cell r="J1182">
            <v>0</v>
          </cell>
          <cell r="L1182">
            <v>0</v>
          </cell>
        </row>
        <row r="1183">
          <cell r="J1183">
            <v>0</v>
          </cell>
          <cell r="L1183">
            <v>0</v>
          </cell>
        </row>
        <row r="1184">
          <cell r="J1184">
            <v>0</v>
          </cell>
          <cell r="L1184">
            <v>0</v>
          </cell>
        </row>
        <row r="1185">
          <cell r="J1185">
            <v>0</v>
          </cell>
          <cell r="L1185">
            <v>0</v>
          </cell>
        </row>
        <row r="1186">
          <cell r="J1186">
            <v>0</v>
          </cell>
          <cell r="L1186">
            <v>0</v>
          </cell>
        </row>
        <row r="1187">
          <cell r="J1187">
            <v>0</v>
          </cell>
          <cell r="L1187">
            <v>0</v>
          </cell>
        </row>
        <row r="1188">
          <cell r="J1188">
            <v>0</v>
          </cell>
          <cell r="L1188">
            <v>0</v>
          </cell>
        </row>
        <row r="1193">
          <cell r="J1193" t="str">
            <v>금  액</v>
          </cell>
          <cell r="L1193" t="str">
            <v>금  액</v>
          </cell>
        </row>
        <row r="1194">
          <cell r="J1194">
            <v>0</v>
          </cell>
          <cell r="L1194">
            <v>0</v>
          </cell>
        </row>
        <row r="1195">
          <cell r="J1195">
            <v>0</v>
          </cell>
          <cell r="L1195">
            <v>0</v>
          </cell>
        </row>
        <row r="1196">
          <cell r="J1196">
            <v>0</v>
          </cell>
          <cell r="L1196">
            <v>0</v>
          </cell>
        </row>
        <row r="1197">
          <cell r="J1197">
            <v>0</v>
          </cell>
          <cell r="L1197">
            <v>0</v>
          </cell>
        </row>
        <row r="1198">
          <cell r="J1198">
            <v>0</v>
          </cell>
          <cell r="L1198">
            <v>0</v>
          </cell>
        </row>
        <row r="1199">
          <cell r="J1199">
            <v>0</v>
          </cell>
          <cell r="L1199">
            <v>0</v>
          </cell>
        </row>
        <row r="1200">
          <cell r="J1200">
            <v>0</v>
          </cell>
          <cell r="L1200">
            <v>0</v>
          </cell>
        </row>
        <row r="1201">
          <cell r="J1201">
            <v>0</v>
          </cell>
          <cell r="L1201">
            <v>0</v>
          </cell>
        </row>
        <row r="1202">
          <cell r="J1202">
            <v>0</v>
          </cell>
          <cell r="L1202">
            <v>0</v>
          </cell>
        </row>
        <row r="1203">
          <cell r="J1203">
            <v>0</v>
          </cell>
          <cell r="L1203">
            <v>0</v>
          </cell>
        </row>
        <row r="1204">
          <cell r="J1204">
            <v>0</v>
          </cell>
          <cell r="L1204">
            <v>0</v>
          </cell>
        </row>
        <row r="1205">
          <cell r="J1205">
            <v>0</v>
          </cell>
          <cell r="L1205">
            <v>0</v>
          </cell>
        </row>
        <row r="1206">
          <cell r="J1206">
            <v>0</v>
          </cell>
          <cell r="L1206">
            <v>0</v>
          </cell>
        </row>
        <row r="1207">
          <cell r="J1207">
            <v>0</v>
          </cell>
          <cell r="L1207">
            <v>0</v>
          </cell>
        </row>
        <row r="1208">
          <cell r="J1208">
            <v>0</v>
          </cell>
          <cell r="L1208">
            <v>0</v>
          </cell>
        </row>
        <row r="1209">
          <cell r="J1209">
            <v>0</v>
          </cell>
          <cell r="L1209">
            <v>0</v>
          </cell>
        </row>
        <row r="1210">
          <cell r="J1210">
            <v>0</v>
          </cell>
          <cell r="L1210">
            <v>0</v>
          </cell>
        </row>
        <row r="1215">
          <cell r="J1215" t="str">
            <v>금  액</v>
          </cell>
          <cell r="L1215" t="str">
            <v>금  액</v>
          </cell>
        </row>
        <row r="1216">
          <cell r="J1216">
            <v>0</v>
          </cell>
          <cell r="L1216">
            <v>0</v>
          </cell>
        </row>
        <row r="1217">
          <cell r="J1217">
            <v>0</v>
          </cell>
          <cell r="L1217">
            <v>0</v>
          </cell>
        </row>
        <row r="1218">
          <cell r="J1218">
            <v>0</v>
          </cell>
          <cell r="L1218">
            <v>0</v>
          </cell>
        </row>
        <row r="1219">
          <cell r="J1219">
            <v>0</v>
          </cell>
          <cell r="L1219">
            <v>0</v>
          </cell>
        </row>
        <row r="1220">
          <cell r="J1220">
            <v>0</v>
          </cell>
          <cell r="L1220">
            <v>0</v>
          </cell>
        </row>
        <row r="1221">
          <cell r="J1221">
            <v>0</v>
          </cell>
          <cell r="L1221">
            <v>0</v>
          </cell>
        </row>
        <row r="1222">
          <cell r="J1222">
            <v>0</v>
          </cell>
          <cell r="L1222">
            <v>0</v>
          </cell>
        </row>
        <row r="1223">
          <cell r="J1223">
            <v>0</v>
          </cell>
          <cell r="L1223">
            <v>0</v>
          </cell>
        </row>
        <row r="1224">
          <cell r="J1224">
            <v>0</v>
          </cell>
          <cell r="L1224">
            <v>0</v>
          </cell>
        </row>
        <row r="1225">
          <cell r="J1225">
            <v>0</v>
          </cell>
          <cell r="L1225">
            <v>0</v>
          </cell>
        </row>
        <row r="1226">
          <cell r="J1226">
            <v>0</v>
          </cell>
          <cell r="L1226">
            <v>0</v>
          </cell>
        </row>
        <row r="1227">
          <cell r="J1227">
            <v>0</v>
          </cell>
          <cell r="L1227">
            <v>0</v>
          </cell>
        </row>
        <row r="1228">
          <cell r="J1228">
            <v>0</v>
          </cell>
          <cell r="L1228">
            <v>0</v>
          </cell>
        </row>
        <row r="1229">
          <cell r="J1229">
            <v>0</v>
          </cell>
          <cell r="L1229">
            <v>0</v>
          </cell>
        </row>
        <row r="1230">
          <cell r="J1230">
            <v>0</v>
          </cell>
          <cell r="L1230">
            <v>0</v>
          </cell>
        </row>
        <row r="1231">
          <cell r="J1231">
            <v>0</v>
          </cell>
          <cell r="L1231">
            <v>0</v>
          </cell>
        </row>
        <row r="1232">
          <cell r="J1232">
            <v>0</v>
          </cell>
          <cell r="L1232">
            <v>0</v>
          </cell>
        </row>
        <row r="1237">
          <cell r="J1237" t="str">
            <v>금  액</v>
          </cell>
          <cell r="L1237" t="str">
            <v>금  액</v>
          </cell>
        </row>
        <row r="1238">
          <cell r="J1238">
            <v>0</v>
          </cell>
          <cell r="L1238">
            <v>0</v>
          </cell>
        </row>
        <row r="1239">
          <cell r="J1239">
            <v>0</v>
          </cell>
          <cell r="L1239">
            <v>0</v>
          </cell>
        </row>
        <row r="1240">
          <cell r="J1240">
            <v>0</v>
          </cell>
          <cell r="L1240">
            <v>0</v>
          </cell>
        </row>
        <row r="1241">
          <cell r="J1241">
            <v>0</v>
          </cell>
          <cell r="L1241">
            <v>0</v>
          </cell>
        </row>
        <row r="1242">
          <cell r="J1242">
            <v>0</v>
          </cell>
          <cell r="L1242">
            <v>0</v>
          </cell>
        </row>
        <row r="1243">
          <cell r="J1243">
            <v>0</v>
          </cell>
          <cell r="L1243">
            <v>0</v>
          </cell>
        </row>
        <row r="1244">
          <cell r="J1244">
            <v>0</v>
          </cell>
          <cell r="L1244">
            <v>0</v>
          </cell>
        </row>
        <row r="1245">
          <cell r="J1245">
            <v>0</v>
          </cell>
          <cell r="L1245">
            <v>0</v>
          </cell>
        </row>
        <row r="1246">
          <cell r="J1246">
            <v>0</v>
          </cell>
          <cell r="L1246">
            <v>0</v>
          </cell>
        </row>
        <row r="1247">
          <cell r="J1247">
            <v>0</v>
          </cell>
          <cell r="L1247">
            <v>0</v>
          </cell>
        </row>
        <row r="1248">
          <cell r="J1248">
            <v>0</v>
          </cell>
          <cell r="L1248">
            <v>0</v>
          </cell>
        </row>
        <row r="1249">
          <cell r="J1249">
            <v>0</v>
          </cell>
          <cell r="L1249">
            <v>0</v>
          </cell>
        </row>
        <row r="1250">
          <cell r="J1250">
            <v>0</v>
          </cell>
          <cell r="L1250">
            <v>0</v>
          </cell>
        </row>
        <row r="1251">
          <cell r="J1251">
            <v>0</v>
          </cell>
          <cell r="L1251">
            <v>0</v>
          </cell>
        </row>
        <row r="1252">
          <cell r="J1252">
            <v>0</v>
          </cell>
          <cell r="L1252">
            <v>0</v>
          </cell>
        </row>
        <row r="1253">
          <cell r="J1253">
            <v>0</v>
          </cell>
          <cell r="L1253">
            <v>0</v>
          </cell>
        </row>
        <row r="1254">
          <cell r="J1254">
            <v>0</v>
          </cell>
          <cell r="L1254">
            <v>0</v>
          </cell>
        </row>
        <row r="1259">
          <cell r="J1259" t="str">
            <v>금  액</v>
          </cell>
          <cell r="L1259" t="str">
            <v>금  액</v>
          </cell>
        </row>
        <row r="1260">
          <cell r="J1260">
            <v>0</v>
          </cell>
          <cell r="L1260">
            <v>0</v>
          </cell>
        </row>
        <row r="1261">
          <cell r="J1261">
            <v>0</v>
          </cell>
          <cell r="L1261">
            <v>0</v>
          </cell>
        </row>
        <row r="1262">
          <cell r="J1262">
            <v>0</v>
          </cell>
          <cell r="L1262">
            <v>0</v>
          </cell>
        </row>
        <row r="1263">
          <cell r="J1263">
            <v>0</v>
          </cell>
          <cell r="L1263">
            <v>0</v>
          </cell>
        </row>
        <row r="1264">
          <cell r="J1264">
            <v>0</v>
          </cell>
          <cell r="L1264">
            <v>0</v>
          </cell>
        </row>
        <row r="1265">
          <cell r="J1265">
            <v>0</v>
          </cell>
          <cell r="L1265">
            <v>0</v>
          </cell>
        </row>
        <row r="1266">
          <cell r="J1266">
            <v>0</v>
          </cell>
          <cell r="L1266">
            <v>0</v>
          </cell>
        </row>
        <row r="1267">
          <cell r="J1267">
            <v>0</v>
          </cell>
          <cell r="L1267">
            <v>0</v>
          </cell>
        </row>
        <row r="1268">
          <cell r="J1268">
            <v>0</v>
          </cell>
          <cell r="L1268">
            <v>0</v>
          </cell>
        </row>
        <row r="1269">
          <cell r="J1269">
            <v>0</v>
          </cell>
          <cell r="L1269">
            <v>0</v>
          </cell>
        </row>
        <row r="1270">
          <cell r="J1270">
            <v>0</v>
          </cell>
          <cell r="L1270">
            <v>0</v>
          </cell>
        </row>
        <row r="1271">
          <cell r="J1271">
            <v>0</v>
          </cell>
          <cell r="L1271">
            <v>0</v>
          </cell>
        </row>
        <row r="1272">
          <cell r="J1272">
            <v>0</v>
          </cell>
          <cell r="L1272">
            <v>0</v>
          </cell>
        </row>
        <row r="1273">
          <cell r="J1273">
            <v>0</v>
          </cell>
          <cell r="L1273">
            <v>0</v>
          </cell>
        </row>
        <row r="1274">
          <cell r="J1274">
            <v>0</v>
          </cell>
          <cell r="L1274">
            <v>0</v>
          </cell>
        </row>
        <row r="1275">
          <cell r="J1275">
            <v>0</v>
          </cell>
          <cell r="L1275">
            <v>0</v>
          </cell>
        </row>
        <row r="1276">
          <cell r="J1276">
            <v>0</v>
          </cell>
          <cell r="L1276">
            <v>0</v>
          </cell>
        </row>
        <row r="1281">
          <cell r="J1281" t="str">
            <v>금  액</v>
          </cell>
          <cell r="L1281" t="str">
            <v>금  액</v>
          </cell>
        </row>
        <row r="1282">
          <cell r="J1282">
            <v>0</v>
          </cell>
          <cell r="L1282">
            <v>0</v>
          </cell>
        </row>
        <row r="1283">
          <cell r="J1283">
            <v>0</v>
          </cell>
          <cell r="L1283">
            <v>0</v>
          </cell>
        </row>
        <row r="1284">
          <cell r="J1284">
            <v>0</v>
          </cell>
          <cell r="L1284">
            <v>0</v>
          </cell>
        </row>
        <row r="1285">
          <cell r="J1285">
            <v>0</v>
          </cell>
          <cell r="L1285">
            <v>0</v>
          </cell>
        </row>
        <row r="1286">
          <cell r="J1286">
            <v>0</v>
          </cell>
          <cell r="L1286">
            <v>0</v>
          </cell>
        </row>
        <row r="1287">
          <cell r="J1287">
            <v>0</v>
          </cell>
          <cell r="L1287">
            <v>0</v>
          </cell>
        </row>
        <row r="1288">
          <cell r="J1288">
            <v>0</v>
          </cell>
          <cell r="L1288">
            <v>0</v>
          </cell>
        </row>
        <row r="1289">
          <cell r="J1289">
            <v>0</v>
          </cell>
          <cell r="L1289">
            <v>0</v>
          </cell>
        </row>
        <row r="1290">
          <cell r="J1290">
            <v>0</v>
          </cell>
          <cell r="L1290">
            <v>0</v>
          </cell>
        </row>
        <row r="1291">
          <cell r="J1291">
            <v>0</v>
          </cell>
          <cell r="L1291">
            <v>0</v>
          </cell>
        </row>
        <row r="1292">
          <cell r="J1292">
            <v>0</v>
          </cell>
          <cell r="L1292">
            <v>0</v>
          </cell>
        </row>
        <row r="1293">
          <cell r="J1293">
            <v>0</v>
          </cell>
          <cell r="L1293">
            <v>0</v>
          </cell>
        </row>
        <row r="1294">
          <cell r="J1294">
            <v>0</v>
          </cell>
          <cell r="L1294">
            <v>0</v>
          </cell>
        </row>
        <row r="1295">
          <cell r="J1295">
            <v>0</v>
          </cell>
          <cell r="L1295">
            <v>0</v>
          </cell>
        </row>
        <row r="1296">
          <cell r="J1296">
            <v>0</v>
          </cell>
          <cell r="L1296">
            <v>0</v>
          </cell>
        </row>
        <row r="1297">
          <cell r="J1297">
            <v>0</v>
          </cell>
          <cell r="L1297">
            <v>0</v>
          </cell>
        </row>
        <row r="1298">
          <cell r="J1298">
            <v>0</v>
          </cell>
          <cell r="L1298">
            <v>0</v>
          </cell>
        </row>
        <row r="1303">
          <cell r="J1303" t="str">
            <v>금  액</v>
          </cell>
          <cell r="L1303" t="str">
            <v>금  액</v>
          </cell>
        </row>
        <row r="1304">
          <cell r="J1304">
            <v>0</v>
          </cell>
          <cell r="L1304">
            <v>0</v>
          </cell>
        </row>
        <row r="1305">
          <cell r="J1305">
            <v>0</v>
          </cell>
          <cell r="L1305">
            <v>0</v>
          </cell>
        </row>
        <row r="1306">
          <cell r="J1306">
            <v>0</v>
          </cell>
          <cell r="L1306">
            <v>0</v>
          </cell>
        </row>
        <row r="1307">
          <cell r="J1307">
            <v>0</v>
          </cell>
          <cell r="L1307">
            <v>0</v>
          </cell>
        </row>
        <row r="1308">
          <cell r="J1308">
            <v>0</v>
          </cell>
          <cell r="L1308">
            <v>0</v>
          </cell>
        </row>
        <row r="1309">
          <cell r="J1309">
            <v>0</v>
          </cell>
          <cell r="L1309">
            <v>0</v>
          </cell>
        </row>
        <row r="1310">
          <cell r="J1310">
            <v>0</v>
          </cell>
          <cell r="L1310">
            <v>0</v>
          </cell>
        </row>
        <row r="1311">
          <cell r="J1311">
            <v>0</v>
          </cell>
          <cell r="L1311">
            <v>0</v>
          </cell>
        </row>
        <row r="1312">
          <cell r="J1312">
            <v>0</v>
          </cell>
          <cell r="L1312">
            <v>0</v>
          </cell>
        </row>
        <row r="1313">
          <cell r="J1313">
            <v>0</v>
          </cell>
          <cell r="L1313">
            <v>0</v>
          </cell>
        </row>
        <row r="1314">
          <cell r="J1314">
            <v>0</v>
          </cell>
          <cell r="L1314">
            <v>0</v>
          </cell>
        </row>
        <row r="1315">
          <cell r="J1315">
            <v>0</v>
          </cell>
          <cell r="L1315">
            <v>0</v>
          </cell>
        </row>
        <row r="1316">
          <cell r="J1316">
            <v>0</v>
          </cell>
          <cell r="L1316">
            <v>0</v>
          </cell>
        </row>
        <row r="1317">
          <cell r="J1317">
            <v>0</v>
          </cell>
          <cell r="L1317">
            <v>0</v>
          </cell>
        </row>
        <row r="1318">
          <cell r="J1318">
            <v>0</v>
          </cell>
          <cell r="L1318">
            <v>0</v>
          </cell>
        </row>
        <row r="1319">
          <cell r="J1319">
            <v>0</v>
          </cell>
          <cell r="L1319">
            <v>0</v>
          </cell>
        </row>
        <row r="1320">
          <cell r="J1320">
            <v>0</v>
          </cell>
          <cell r="L1320">
            <v>0</v>
          </cell>
        </row>
        <row r="1325">
          <cell r="J1325" t="str">
            <v>금  액</v>
          </cell>
          <cell r="L1325" t="str">
            <v>금  액</v>
          </cell>
        </row>
        <row r="1326">
          <cell r="J1326">
            <v>0</v>
          </cell>
          <cell r="L1326">
            <v>0</v>
          </cell>
        </row>
        <row r="1327">
          <cell r="J1327">
            <v>0</v>
          </cell>
          <cell r="L1327">
            <v>0</v>
          </cell>
        </row>
        <row r="1328">
          <cell r="J1328">
            <v>0</v>
          </cell>
          <cell r="L1328">
            <v>0</v>
          </cell>
        </row>
        <row r="1329">
          <cell r="J1329">
            <v>0</v>
          </cell>
          <cell r="L1329">
            <v>0</v>
          </cell>
        </row>
        <row r="1330">
          <cell r="J1330">
            <v>0</v>
          </cell>
          <cell r="L1330">
            <v>0</v>
          </cell>
        </row>
        <row r="1331">
          <cell r="J1331">
            <v>0</v>
          </cell>
          <cell r="L1331">
            <v>0</v>
          </cell>
        </row>
        <row r="1332">
          <cell r="J1332">
            <v>0</v>
          </cell>
          <cell r="L1332">
            <v>0</v>
          </cell>
        </row>
        <row r="1333">
          <cell r="J1333">
            <v>0</v>
          </cell>
          <cell r="L1333">
            <v>0</v>
          </cell>
        </row>
        <row r="1334">
          <cell r="J1334">
            <v>0</v>
          </cell>
          <cell r="L1334">
            <v>0</v>
          </cell>
        </row>
        <row r="1335">
          <cell r="J1335">
            <v>0</v>
          </cell>
          <cell r="L1335">
            <v>0</v>
          </cell>
        </row>
        <row r="1336">
          <cell r="J1336">
            <v>0</v>
          </cell>
          <cell r="L1336">
            <v>0</v>
          </cell>
        </row>
        <row r="1337">
          <cell r="J1337">
            <v>0</v>
          </cell>
          <cell r="L1337">
            <v>0</v>
          </cell>
        </row>
        <row r="1338">
          <cell r="J1338">
            <v>0</v>
          </cell>
          <cell r="L1338">
            <v>0</v>
          </cell>
        </row>
        <row r="1339">
          <cell r="J1339">
            <v>0</v>
          </cell>
          <cell r="L1339">
            <v>0</v>
          </cell>
        </row>
        <row r="1340">
          <cell r="J1340">
            <v>0</v>
          </cell>
          <cell r="L1340">
            <v>0</v>
          </cell>
        </row>
        <row r="1341">
          <cell r="J1341">
            <v>0</v>
          </cell>
          <cell r="L1341">
            <v>0</v>
          </cell>
        </row>
        <row r="1342">
          <cell r="J1342">
            <v>0</v>
          </cell>
          <cell r="L1342">
            <v>0</v>
          </cell>
        </row>
        <row r="1347">
          <cell r="J1347" t="str">
            <v>금  액</v>
          </cell>
          <cell r="L1347" t="str">
            <v>금  액</v>
          </cell>
        </row>
        <row r="1348">
          <cell r="J1348">
            <v>0</v>
          </cell>
          <cell r="L1348">
            <v>0</v>
          </cell>
        </row>
        <row r="1349">
          <cell r="J1349">
            <v>0</v>
          </cell>
          <cell r="L1349">
            <v>0</v>
          </cell>
        </row>
        <row r="1350">
          <cell r="J1350">
            <v>0</v>
          </cell>
          <cell r="L1350">
            <v>0</v>
          </cell>
        </row>
        <row r="1351">
          <cell r="J1351">
            <v>0</v>
          </cell>
          <cell r="L1351">
            <v>0</v>
          </cell>
        </row>
        <row r="1352">
          <cell r="J1352">
            <v>0</v>
          </cell>
          <cell r="L1352">
            <v>0</v>
          </cell>
        </row>
        <row r="1353">
          <cell r="J1353">
            <v>0</v>
          </cell>
          <cell r="L1353">
            <v>0</v>
          </cell>
        </row>
        <row r="1354">
          <cell r="J1354">
            <v>0</v>
          </cell>
          <cell r="L1354">
            <v>0</v>
          </cell>
        </row>
        <row r="1355">
          <cell r="J1355">
            <v>0</v>
          </cell>
          <cell r="L1355">
            <v>0</v>
          </cell>
        </row>
        <row r="1356">
          <cell r="J1356">
            <v>0</v>
          </cell>
          <cell r="L1356">
            <v>0</v>
          </cell>
        </row>
        <row r="1357">
          <cell r="J1357">
            <v>0</v>
          </cell>
          <cell r="L1357">
            <v>0</v>
          </cell>
        </row>
        <row r="1358">
          <cell r="J1358">
            <v>0</v>
          </cell>
          <cell r="L1358">
            <v>0</v>
          </cell>
        </row>
        <row r="1359">
          <cell r="J1359">
            <v>0</v>
          </cell>
          <cell r="L1359">
            <v>0</v>
          </cell>
        </row>
        <row r="1360">
          <cell r="J1360">
            <v>0</v>
          </cell>
          <cell r="L1360">
            <v>0</v>
          </cell>
        </row>
        <row r="1361">
          <cell r="J1361">
            <v>0</v>
          </cell>
          <cell r="L1361">
            <v>0</v>
          </cell>
        </row>
        <row r="1362">
          <cell r="J1362">
            <v>0</v>
          </cell>
          <cell r="L1362">
            <v>0</v>
          </cell>
        </row>
        <row r="1363">
          <cell r="J1363">
            <v>0</v>
          </cell>
          <cell r="L1363">
            <v>0</v>
          </cell>
        </row>
        <row r="1364">
          <cell r="J1364">
            <v>0</v>
          </cell>
          <cell r="L1364">
            <v>0</v>
          </cell>
        </row>
        <row r="1369">
          <cell r="J1369" t="str">
            <v>금  액</v>
          </cell>
          <cell r="L1369" t="str">
            <v>금  액</v>
          </cell>
        </row>
        <row r="1370">
          <cell r="J1370">
            <v>0</v>
          </cell>
          <cell r="L1370">
            <v>0</v>
          </cell>
        </row>
        <row r="1371">
          <cell r="J1371">
            <v>0</v>
          </cell>
          <cell r="L1371">
            <v>0</v>
          </cell>
        </row>
        <row r="1372">
          <cell r="J1372">
            <v>0</v>
          </cell>
          <cell r="L1372">
            <v>0</v>
          </cell>
        </row>
        <row r="1373">
          <cell r="J1373">
            <v>0</v>
          </cell>
          <cell r="L1373">
            <v>0</v>
          </cell>
        </row>
        <row r="1374">
          <cell r="J1374">
            <v>0</v>
          </cell>
          <cell r="L1374">
            <v>0</v>
          </cell>
        </row>
        <row r="1375">
          <cell r="J1375">
            <v>0</v>
          </cell>
          <cell r="L1375">
            <v>0</v>
          </cell>
        </row>
        <row r="1376">
          <cell r="J1376">
            <v>0</v>
          </cell>
          <cell r="L1376">
            <v>0</v>
          </cell>
        </row>
        <row r="1377">
          <cell r="J1377">
            <v>0</v>
          </cell>
          <cell r="L1377">
            <v>0</v>
          </cell>
        </row>
        <row r="1378">
          <cell r="J1378">
            <v>0</v>
          </cell>
          <cell r="L1378">
            <v>0</v>
          </cell>
        </row>
        <row r="1379">
          <cell r="J1379">
            <v>0</v>
          </cell>
          <cell r="L1379">
            <v>0</v>
          </cell>
        </row>
        <row r="1380">
          <cell r="J1380">
            <v>0</v>
          </cell>
          <cell r="L1380">
            <v>0</v>
          </cell>
        </row>
        <row r="1381">
          <cell r="J1381">
            <v>0</v>
          </cell>
          <cell r="L1381">
            <v>0</v>
          </cell>
        </row>
        <row r="1382">
          <cell r="J1382">
            <v>0</v>
          </cell>
          <cell r="L1382">
            <v>0</v>
          </cell>
        </row>
        <row r="1383">
          <cell r="J1383">
            <v>0</v>
          </cell>
          <cell r="L1383">
            <v>0</v>
          </cell>
        </row>
        <row r="1384">
          <cell r="J1384">
            <v>0</v>
          </cell>
          <cell r="L1384">
            <v>0</v>
          </cell>
        </row>
        <row r="1385">
          <cell r="J1385">
            <v>0</v>
          </cell>
          <cell r="L1385">
            <v>0</v>
          </cell>
        </row>
        <row r="1386">
          <cell r="J1386">
            <v>0</v>
          </cell>
          <cell r="L1386">
            <v>0</v>
          </cell>
        </row>
        <row r="1391">
          <cell r="J1391" t="str">
            <v>금  액</v>
          </cell>
          <cell r="L1391" t="str">
            <v>금  액</v>
          </cell>
        </row>
        <row r="1392">
          <cell r="J1392">
            <v>0</v>
          </cell>
          <cell r="L1392">
            <v>0</v>
          </cell>
        </row>
        <row r="1393">
          <cell r="J1393">
            <v>0</v>
          </cell>
          <cell r="L1393">
            <v>0</v>
          </cell>
        </row>
        <row r="1394">
          <cell r="J1394">
            <v>0</v>
          </cell>
          <cell r="L1394">
            <v>0</v>
          </cell>
        </row>
        <row r="1395">
          <cell r="J1395">
            <v>0</v>
          </cell>
          <cell r="L1395">
            <v>0</v>
          </cell>
        </row>
        <row r="1396">
          <cell r="J1396">
            <v>0</v>
          </cell>
          <cell r="L1396">
            <v>0</v>
          </cell>
        </row>
        <row r="1397">
          <cell r="J1397">
            <v>0</v>
          </cell>
          <cell r="L1397">
            <v>0</v>
          </cell>
        </row>
        <row r="1398">
          <cell r="J1398">
            <v>0</v>
          </cell>
          <cell r="L1398">
            <v>0</v>
          </cell>
        </row>
        <row r="1399">
          <cell r="J1399">
            <v>0</v>
          </cell>
          <cell r="L1399">
            <v>0</v>
          </cell>
        </row>
        <row r="1400">
          <cell r="J1400">
            <v>0</v>
          </cell>
          <cell r="L1400">
            <v>0</v>
          </cell>
        </row>
        <row r="1401">
          <cell r="J1401">
            <v>0</v>
          </cell>
          <cell r="L1401">
            <v>0</v>
          </cell>
        </row>
        <row r="1402">
          <cell r="J1402">
            <v>0</v>
          </cell>
          <cell r="L1402">
            <v>0</v>
          </cell>
        </row>
        <row r="1403">
          <cell r="J1403">
            <v>0</v>
          </cell>
          <cell r="L1403">
            <v>0</v>
          </cell>
        </row>
        <row r="1404">
          <cell r="J1404">
            <v>0</v>
          </cell>
          <cell r="L1404">
            <v>0</v>
          </cell>
        </row>
        <row r="1405">
          <cell r="J1405">
            <v>0</v>
          </cell>
          <cell r="L1405">
            <v>0</v>
          </cell>
        </row>
        <row r="1406">
          <cell r="J1406">
            <v>0</v>
          </cell>
          <cell r="L1406">
            <v>0</v>
          </cell>
        </row>
        <row r="1407">
          <cell r="J1407">
            <v>0</v>
          </cell>
          <cell r="L1407">
            <v>0</v>
          </cell>
        </row>
        <row r="1408">
          <cell r="J1408">
            <v>0</v>
          </cell>
          <cell r="L1408">
            <v>0</v>
          </cell>
        </row>
        <row r="1413">
          <cell r="J1413" t="str">
            <v>금  액</v>
          </cell>
          <cell r="L1413" t="str">
            <v>금  액</v>
          </cell>
        </row>
        <row r="1414">
          <cell r="J1414">
            <v>0</v>
          </cell>
          <cell r="L1414">
            <v>0</v>
          </cell>
        </row>
        <row r="1415">
          <cell r="J1415">
            <v>0</v>
          </cell>
          <cell r="L1415">
            <v>0</v>
          </cell>
        </row>
        <row r="1416">
          <cell r="J1416">
            <v>0</v>
          </cell>
          <cell r="L1416">
            <v>0</v>
          </cell>
        </row>
        <row r="1417">
          <cell r="J1417">
            <v>0</v>
          </cell>
          <cell r="L1417">
            <v>0</v>
          </cell>
        </row>
        <row r="1418">
          <cell r="J1418">
            <v>0</v>
          </cell>
          <cell r="L1418">
            <v>0</v>
          </cell>
        </row>
        <row r="1419">
          <cell r="J1419">
            <v>0</v>
          </cell>
          <cell r="L1419">
            <v>0</v>
          </cell>
        </row>
        <row r="1420">
          <cell r="J1420">
            <v>0</v>
          </cell>
          <cell r="L1420">
            <v>0</v>
          </cell>
        </row>
        <row r="1421">
          <cell r="J1421">
            <v>0</v>
          </cell>
          <cell r="L1421">
            <v>0</v>
          </cell>
        </row>
        <row r="1422">
          <cell r="J1422">
            <v>0</v>
          </cell>
          <cell r="L1422">
            <v>0</v>
          </cell>
        </row>
        <row r="1423">
          <cell r="J1423">
            <v>0</v>
          </cell>
          <cell r="L1423">
            <v>0</v>
          </cell>
        </row>
        <row r="1424">
          <cell r="J1424">
            <v>0</v>
          </cell>
          <cell r="L1424">
            <v>0</v>
          </cell>
        </row>
        <row r="1425">
          <cell r="J1425">
            <v>0</v>
          </cell>
          <cell r="L1425">
            <v>0</v>
          </cell>
        </row>
        <row r="1426">
          <cell r="J1426">
            <v>0</v>
          </cell>
          <cell r="L1426">
            <v>0</v>
          </cell>
        </row>
        <row r="1427">
          <cell r="J1427">
            <v>0</v>
          </cell>
          <cell r="L1427">
            <v>0</v>
          </cell>
        </row>
        <row r="1428">
          <cell r="J1428">
            <v>0</v>
          </cell>
          <cell r="L1428">
            <v>0</v>
          </cell>
        </row>
        <row r="1429">
          <cell r="J1429">
            <v>0</v>
          </cell>
          <cell r="L1429">
            <v>0</v>
          </cell>
        </row>
        <row r="1430">
          <cell r="J1430">
            <v>0</v>
          </cell>
          <cell r="L1430">
            <v>0</v>
          </cell>
        </row>
        <row r="1435">
          <cell r="J1435" t="str">
            <v>금  액</v>
          </cell>
          <cell r="L1435" t="str">
            <v>금  액</v>
          </cell>
        </row>
        <row r="1436">
          <cell r="J1436">
            <v>0</v>
          </cell>
          <cell r="L1436">
            <v>0</v>
          </cell>
        </row>
        <row r="1437">
          <cell r="J1437">
            <v>0</v>
          </cell>
          <cell r="L1437">
            <v>0</v>
          </cell>
        </row>
        <row r="1438">
          <cell r="J1438">
            <v>0</v>
          </cell>
          <cell r="L1438">
            <v>0</v>
          </cell>
        </row>
        <row r="1439">
          <cell r="J1439">
            <v>0</v>
          </cell>
          <cell r="L1439">
            <v>0</v>
          </cell>
        </row>
        <row r="1440">
          <cell r="J1440">
            <v>0</v>
          </cell>
          <cell r="L1440">
            <v>0</v>
          </cell>
        </row>
        <row r="1441">
          <cell r="J1441">
            <v>0</v>
          </cell>
          <cell r="L1441">
            <v>0</v>
          </cell>
        </row>
        <row r="1442">
          <cell r="J1442">
            <v>0</v>
          </cell>
          <cell r="L1442">
            <v>0</v>
          </cell>
        </row>
        <row r="1443">
          <cell r="J1443">
            <v>0</v>
          </cell>
          <cell r="L1443">
            <v>0</v>
          </cell>
        </row>
        <row r="1444">
          <cell r="J1444">
            <v>0</v>
          </cell>
          <cell r="L1444">
            <v>0</v>
          </cell>
        </row>
        <row r="1445">
          <cell r="J1445">
            <v>0</v>
          </cell>
          <cell r="L1445">
            <v>0</v>
          </cell>
        </row>
        <row r="1446">
          <cell r="J1446">
            <v>0</v>
          </cell>
          <cell r="L1446">
            <v>0</v>
          </cell>
        </row>
        <row r="1447">
          <cell r="J1447">
            <v>0</v>
          </cell>
          <cell r="L1447">
            <v>0</v>
          </cell>
        </row>
        <row r="1448">
          <cell r="J1448">
            <v>0</v>
          </cell>
          <cell r="L1448">
            <v>0</v>
          </cell>
        </row>
        <row r="1449">
          <cell r="J1449">
            <v>0</v>
          </cell>
          <cell r="L1449">
            <v>0</v>
          </cell>
        </row>
        <row r="1450">
          <cell r="J1450">
            <v>0</v>
          </cell>
          <cell r="L1450">
            <v>0</v>
          </cell>
        </row>
        <row r="1451">
          <cell r="J1451">
            <v>0</v>
          </cell>
          <cell r="L1451">
            <v>0</v>
          </cell>
        </row>
        <row r="1452">
          <cell r="J1452">
            <v>0</v>
          </cell>
          <cell r="L1452">
            <v>0</v>
          </cell>
        </row>
        <row r="1457">
          <cell r="J1457" t="str">
            <v>금  액</v>
          </cell>
          <cell r="L1457" t="str">
            <v>금  액</v>
          </cell>
        </row>
        <row r="1458">
          <cell r="J1458">
            <v>0</v>
          </cell>
          <cell r="L1458">
            <v>0</v>
          </cell>
        </row>
        <row r="1459">
          <cell r="J1459">
            <v>0</v>
          </cell>
          <cell r="L1459">
            <v>0</v>
          </cell>
        </row>
        <row r="1460">
          <cell r="J1460">
            <v>0</v>
          </cell>
          <cell r="L1460">
            <v>0</v>
          </cell>
        </row>
        <row r="1461">
          <cell r="J1461">
            <v>0</v>
          </cell>
          <cell r="L1461">
            <v>0</v>
          </cell>
        </row>
        <row r="1462">
          <cell r="J1462">
            <v>0</v>
          </cell>
          <cell r="L1462">
            <v>0</v>
          </cell>
        </row>
        <row r="1463">
          <cell r="J1463">
            <v>0</v>
          </cell>
          <cell r="L1463">
            <v>0</v>
          </cell>
        </row>
        <row r="1464">
          <cell r="J1464">
            <v>0</v>
          </cell>
          <cell r="L1464">
            <v>0</v>
          </cell>
        </row>
        <row r="1465">
          <cell r="J1465">
            <v>0</v>
          </cell>
          <cell r="L1465">
            <v>0</v>
          </cell>
        </row>
        <row r="1466">
          <cell r="J1466">
            <v>0</v>
          </cell>
          <cell r="L1466">
            <v>0</v>
          </cell>
        </row>
        <row r="1467">
          <cell r="J1467">
            <v>0</v>
          </cell>
          <cell r="L1467">
            <v>0</v>
          </cell>
        </row>
        <row r="1468">
          <cell r="J1468">
            <v>0</v>
          </cell>
          <cell r="L1468">
            <v>0</v>
          </cell>
        </row>
        <row r="1469">
          <cell r="J1469">
            <v>0</v>
          </cell>
          <cell r="L1469">
            <v>0</v>
          </cell>
        </row>
        <row r="1470">
          <cell r="J1470">
            <v>0</v>
          </cell>
          <cell r="L1470">
            <v>0</v>
          </cell>
        </row>
        <row r="1471">
          <cell r="J1471">
            <v>0</v>
          </cell>
          <cell r="L1471">
            <v>0</v>
          </cell>
        </row>
        <row r="1472">
          <cell r="J1472">
            <v>0</v>
          </cell>
          <cell r="L1472">
            <v>0</v>
          </cell>
        </row>
        <row r="1473">
          <cell r="J1473">
            <v>0</v>
          </cell>
          <cell r="L1473">
            <v>0</v>
          </cell>
        </row>
        <row r="1474">
          <cell r="J1474">
            <v>0</v>
          </cell>
          <cell r="L1474">
            <v>0</v>
          </cell>
        </row>
        <row r="1479">
          <cell r="J1479" t="str">
            <v>금  액</v>
          </cell>
          <cell r="L1479" t="str">
            <v>금  액</v>
          </cell>
        </row>
        <row r="1480">
          <cell r="J1480">
            <v>0</v>
          </cell>
          <cell r="L1480">
            <v>0</v>
          </cell>
        </row>
        <row r="1481">
          <cell r="J1481">
            <v>0</v>
          </cell>
          <cell r="L1481">
            <v>0</v>
          </cell>
        </row>
        <row r="1482">
          <cell r="J1482">
            <v>0</v>
          </cell>
          <cell r="L1482">
            <v>0</v>
          </cell>
        </row>
        <row r="1483">
          <cell r="J1483">
            <v>0</v>
          </cell>
          <cell r="L1483">
            <v>0</v>
          </cell>
        </row>
        <row r="1484">
          <cell r="J1484">
            <v>0</v>
          </cell>
          <cell r="L1484">
            <v>0</v>
          </cell>
        </row>
        <row r="1485">
          <cell r="J1485">
            <v>0</v>
          </cell>
          <cell r="L1485">
            <v>0</v>
          </cell>
        </row>
        <row r="1486">
          <cell r="J1486">
            <v>0</v>
          </cell>
          <cell r="L1486">
            <v>0</v>
          </cell>
        </row>
        <row r="1487">
          <cell r="J1487">
            <v>0</v>
          </cell>
          <cell r="L1487">
            <v>0</v>
          </cell>
        </row>
        <row r="1488">
          <cell r="J1488">
            <v>0</v>
          </cell>
          <cell r="L1488">
            <v>0</v>
          </cell>
        </row>
        <row r="1489">
          <cell r="J1489">
            <v>0</v>
          </cell>
          <cell r="L1489">
            <v>0</v>
          </cell>
        </row>
        <row r="1490">
          <cell r="J1490">
            <v>0</v>
          </cell>
          <cell r="L1490">
            <v>0</v>
          </cell>
        </row>
        <row r="1491">
          <cell r="J1491">
            <v>0</v>
          </cell>
          <cell r="L1491">
            <v>0</v>
          </cell>
        </row>
        <row r="1492">
          <cell r="J1492">
            <v>0</v>
          </cell>
          <cell r="L1492">
            <v>0</v>
          </cell>
        </row>
        <row r="1493">
          <cell r="J1493">
            <v>0</v>
          </cell>
          <cell r="L1493">
            <v>0</v>
          </cell>
        </row>
        <row r="1494">
          <cell r="J1494">
            <v>0</v>
          </cell>
          <cell r="L1494">
            <v>0</v>
          </cell>
        </row>
        <row r="1495">
          <cell r="J1495">
            <v>0</v>
          </cell>
          <cell r="L1495">
            <v>0</v>
          </cell>
        </row>
        <row r="1496">
          <cell r="J1496">
            <v>0</v>
          </cell>
          <cell r="L1496">
            <v>0</v>
          </cell>
        </row>
        <row r="1501">
          <cell r="J1501" t="str">
            <v>금  액</v>
          </cell>
          <cell r="L1501" t="str">
            <v>금  액</v>
          </cell>
        </row>
        <row r="1502">
          <cell r="J1502">
            <v>0</v>
          </cell>
          <cell r="L1502">
            <v>0</v>
          </cell>
        </row>
        <row r="1503">
          <cell r="J1503">
            <v>0</v>
          </cell>
          <cell r="L1503">
            <v>0</v>
          </cell>
        </row>
        <row r="1504">
          <cell r="J1504">
            <v>0</v>
          </cell>
          <cell r="L1504">
            <v>0</v>
          </cell>
        </row>
        <row r="1505">
          <cell r="J1505">
            <v>0</v>
          </cell>
          <cell r="L1505">
            <v>0</v>
          </cell>
        </row>
        <row r="1506">
          <cell r="J1506">
            <v>0</v>
          </cell>
          <cell r="L1506">
            <v>0</v>
          </cell>
        </row>
        <row r="1507">
          <cell r="J1507">
            <v>0</v>
          </cell>
          <cell r="L1507">
            <v>0</v>
          </cell>
        </row>
        <row r="1508">
          <cell r="J1508">
            <v>0</v>
          </cell>
          <cell r="L1508">
            <v>0</v>
          </cell>
        </row>
        <row r="1509">
          <cell r="J1509">
            <v>0</v>
          </cell>
          <cell r="L1509">
            <v>0</v>
          </cell>
        </row>
        <row r="1510">
          <cell r="J1510">
            <v>0</v>
          </cell>
          <cell r="L1510">
            <v>0</v>
          </cell>
        </row>
        <row r="1511">
          <cell r="J1511">
            <v>0</v>
          </cell>
          <cell r="L1511">
            <v>0</v>
          </cell>
        </row>
        <row r="1512">
          <cell r="J1512">
            <v>0</v>
          </cell>
          <cell r="L1512">
            <v>0</v>
          </cell>
        </row>
        <row r="1513">
          <cell r="J1513">
            <v>0</v>
          </cell>
          <cell r="L1513">
            <v>0</v>
          </cell>
        </row>
        <row r="1514">
          <cell r="J1514">
            <v>0</v>
          </cell>
          <cell r="L1514">
            <v>0</v>
          </cell>
        </row>
        <row r="1515">
          <cell r="J1515">
            <v>0</v>
          </cell>
          <cell r="L1515">
            <v>0</v>
          </cell>
        </row>
        <row r="1516">
          <cell r="J1516">
            <v>0</v>
          </cell>
          <cell r="L1516">
            <v>0</v>
          </cell>
        </row>
        <row r="1517">
          <cell r="J1517">
            <v>0</v>
          </cell>
          <cell r="L1517">
            <v>0</v>
          </cell>
        </row>
        <row r="1518">
          <cell r="J1518">
            <v>0</v>
          </cell>
          <cell r="L1518">
            <v>0</v>
          </cell>
        </row>
        <row r="1523">
          <cell r="J1523" t="str">
            <v>금  액</v>
          </cell>
          <cell r="L1523" t="str">
            <v>금  액</v>
          </cell>
        </row>
        <row r="1524">
          <cell r="J1524">
            <v>0</v>
          </cell>
          <cell r="L1524">
            <v>0</v>
          </cell>
        </row>
        <row r="1525">
          <cell r="J1525">
            <v>0</v>
          </cell>
          <cell r="L1525">
            <v>0</v>
          </cell>
        </row>
        <row r="1526">
          <cell r="J1526">
            <v>0</v>
          </cell>
          <cell r="L1526">
            <v>0</v>
          </cell>
        </row>
        <row r="1527">
          <cell r="J1527">
            <v>0</v>
          </cell>
          <cell r="L1527">
            <v>0</v>
          </cell>
        </row>
        <row r="1528">
          <cell r="J1528">
            <v>0</v>
          </cell>
          <cell r="L1528">
            <v>0</v>
          </cell>
        </row>
        <row r="1529">
          <cell r="J1529">
            <v>0</v>
          </cell>
          <cell r="L1529">
            <v>0</v>
          </cell>
        </row>
        <row r="1530">
          <cell r="J1530">
            <v>0</v>
          </cell>
          <cell r="L1530">
            <v>0</v>
          </cell>
        </row>
        <row r="1531">
          <cell r="J1531">
            <v>0</v>
          </cell>
          <cell r="L1531">
            <v>0</v>
          </cell>
        </row>
        <row r="1532">
          <cell r="J1532">
            <v>0</v>
          </cell>
          <cell r="L1532">
            <v>0</v>
          </cell>
        </row>
        <row r="1533">
          <cell r="J1533">
            <v>0</v>
          </cell>
          <cell r="L1533">
            <v>0</v>
          </cell>
        </row>
        <row r="1534">
          <cell r="J1534">
            <v>0</v>
          </cell>
          <cell r="L1534">
            <v>0</v>
          </cell>
        </row>
        <row r="1535">
          <cell r="J1535">
            <v>0</v>
          </cell>
          <cell r="L1535">
            <v>0</v>
          </cell>
        </row>
        <row r="1536">
          <cell r="J1536">
            <v>0</v>
          </cell>
          <cell r="L1536">
            <v>0</v>
          </cell>
        </row>
        <row r="1537">
          <cell r="J1537">
            <v>0</v>
          </cell>
          <cell r="L1537">
            <v>0</v>
          </cell>
        </row>
        <row r="1538">
          <cell r="J1538">
            <v>0</v>
          </cell>
          <cell r="L1538">
            <v>0</v>
          </cell>
        </row>
        <row r="1539">
          <cell r="J1539">
            <v>0</v>
          </cell>
          <cell r="L1539">
            <v>0</v>
          </cell>
        </row>
        <row r="1540">
          <cell r="J1540">
            <v>0</v>
          </cell>
          <cell r="L1540">
            <v>0</v>
          </cell>
        </row>
        <row r="1545">
          <cell r="J1545" t="str">
            <v>금  액</v>
          </cell>
          <cell r="L1545" t="str">
            <v>금  액</v>
          </cell>
        </row>
        <row r="1546">
          <cell r="J1546">
            <v>0</v>
          </cell>
          <cell r="L1546">
            <v>0</v>
          </cell>
        </row>
        <row r="1547">
          <cell r="J1547">
            <v>0</v>
          </cell>
          <cell r="L1547">
            <v>0</v>
          </cell>
        </row>
        <row r="1548">
          <cell r="J1548">
            <v>0</v>
          </cell>
          <cell r="L1548">
            <v>0</v>
          </cell>
        </row>
        <row r="1549">
          <cell r="J1549">
            <v>0</v>
          </cell>
          <cell r="L1549">
            <v>0</v>
          </cell>
        </row>
        <row r="1550">
          <cell r="J1550">
            <v>0</v>
          </cell>
          <cell r="L1550">
            <v>0</v>
          </cell>
        </row>
        <row r="1551">
          <cell r="J1551">
            <v>0</v>
          </cell>
          <cell r="L1551">
            <v>0</v>
          </cell>
        </row>
        <row r="1552">
          <cell r="J1552">
            <v>0</v>
          </cell>
          <cell r="L1552">
            <v>0</v>
          </cell>
        </row>
        <row r="1553">
          <cell r="J1553">
            <v>0</v>
          </cell>
          <cell r="L1553">
            <v>0</v>
          </cell>
        </row>
        <row r="1554">
          <cell r="J1554">
            <v>0</v>
          </cell>
          <cell r="L1554">
            <v>0</v>
          </cell>
        </row>
        <row r="1555">
          <cell r="J1555">
            <v>0</v>
          </cell>
          <cell r="L1555">
            <v>0</v>
          </cell>
        </row>
        <row r="1556">
          <cell r="J1556">
            <v>0</v>
          </cell>
          <cell r="L1556">
            <v>0</v>
          </cell>
        </row>
        <row r="1557">
          <cell r="J1557">
            <v>0</v>
          </cell>
          <cell r="L1557">
            <v>0</v>
          </cell>
        </row>
        <row r="1558">
          <cell r="J1558">
            <v>0</v>
          </cell>
          <cell r="L1558">
            <v>0</v>
          </cell>
        </row>
        <row r="1559">
          <cell r="J1559">
            <v>0</v>
          </cell>
          <cell r="L1559">
            <v>0</v>
          </cell>
        </row>
        <row r="1560">
          <cell r="J1560">
            <v>0</v>
          </cell>
          <cell r="L1560">
            <v>0</v>
          </cell>
        </row>
        <row r="1561">
          <cell r="J1561">
            <v>0</v>
          </cell>
          <cell r="L1561">
            <v>0</v>
          </cell>
        </row>
        <row r="1562">
          <cell r="J1562">
            <v>0</v>
          </cell>
          <cell r="L1562">
            <v>0</v>
          </cell>
        </row>
        <row r="1567">
          <cell r="J1567" t="str">
            <v>금  액</v>
          </cell>
          <cell r="L1567" t="str">
            <v>금  액</v>
          </cell>
        </row>
        <row r="1568">
          <cell r="J1568">
            <v>0</v>
          </cell>
          <cell r="L1568">
            <v>0</v>
          </cell>
        </row>
        <row r="1569">
          <cell r="J1569">
            <v>0</v>
          </cell>
          <cell r="L1569">
            <v>0</v>
          </cell>
        </row>
        <row r="1570">
          <cell r="J1570">
            <v>0</v>
          </cell>
          <cell r="L1570">
            <v>0</v>
          </cell>
        </row>
        <row r="1571">
          <cell r="J1571">
            <v>0</v>
          </cell>
          <cell r="L1571">
            <v>0</v>
          </cell>
        </row>
        <row r="1572">
          <cell r="J1572">
            <v>0</v>
          </cell>
          <cell r="L1572">
            <v>0</v>
          </cell>
        </row>
        <row r="1573">
          <cell r="J1573">
            <v>0</v>
          </cell>
          <cell r="L1573">
            <v>0</v>
          </cell>
        </row>
        <row r="1574">
          <cell r="J1574">
            <v>0</v>
          </cell>
          <cell r="L1574">
            <v>0</v>
          </cell>
        </row>
        <row r="1575">
          <cell r="J1575">
            <v>0</v>
          </cell>
          <cell r="L1575">
            <v>0</v>
          </cell>
        </row>
        <row r="1576">
          <cell r="J1576">
            <v>0</v>
          </cell>
          <cell r="L1576">
            <v>0</v>
          </cell>
        </row>
        <row r="1577">
          <cell r="J1577">
            <v>0</v>
          </cell>
          <cell r="L1577">
            <v>0</v>
          </cell>
        </row>
        <row r="1578">
          <cell r="J1578">
            <v>0</v>
          </cell>
          <cell r="L1578">
            <v>0</v>
          </cell>
        </row>
        <row r="1579">
          <cell r="J1579">
            <v>0</v>
          </cell>
          <cell r="L1579">
            <v>0</v>
          </cell>
        </row>
        <row r="1580">
          <cell r="J1580">
            <v>0</v>
          </cell>
          <cell r="L1580">
            <v>0</v>
          </cell>
        </row>
        <row r="1581">
          <cell r="J1581">
            <v>0</v>
          </cell>
          <cell r="L1581">
            <v>0</v>
          </cell>
        </row>
        <row r="1582">
          <cell r="J1582">
            <v>0</v>
          </cell>
          <cell r="L1582">
            <v>0</v>
          </cell>
        </row>
        <row r="1583">
          <cell r="J1583">
            <v>0</v>
          </cell>
          <cell r="L1583">
            <v>0</v>
          </cell>
        </row>
        <row r="1584">
          <cell r="J1584">
            <v>0</v>
          </cell>
          <cell r="L1584">
            <v>0</v>
          </cell>
        </row>
        <row r="1589">
          <cell r="J1589" t="str">
            <v>금  액</v>
          </cell>
          <cell r="L1589" t="str">
            <v>금  액</v>
          </cell>
        </row>
        <row r="1590">
          <cell r="J1590">
            <v>0</v>
          </cell>
          <cell r="L1590">
            <v>0</v>
          </cell>
        </row>
        <row r="1591">
          <cell r="J1591">
            <v>0</v>
          </cell>
          <cell r="L1591">
            <v>0</v>
          </cell>
        </row>
        <row r="1592">
          <cell r="J1592">
            <v>0</v>
          </cell>
          <cell r="L1592">
            <v>0</v>
          </cell>
        </row>
        <row r="1593">
          <cell r="J1593">
            <v>0</v>
          </cell>
          <cell r="L1593">
            <v>0</v>
          </cell>
        </row>
        <row r="1594">
          <cell r="J1594">
            <v>0</v>
          </cell>
          <cell r="L1594">
            <v>0</v>
          </cell>
        </row>
        <row r="1595">
          <cell r="J1595">
            <v>0</v>
          </cell>
          <cell r="L1595">
            <v>0</v>
          </cell>
        </row>
        <row r="1596">
          <cell r="J1596">
            <v>0</v>
          </cell>
          <cell r="L1596">
            <v>0</v>
          </cell>
        </row>
        <row r="1597">
          <cell r="J1597">
            <v>0</v>
          </cell>
          <cell r="L1597">
            <v>0</v>
          </cell>
        </row>
        <row r="1598">
          <cell r="J1598">
            <v>0</v>
          </cell>
          <cell r="L1598">
            <v>0</v>
          </cell>
        </row>
        <row r="1599">
          <cell r="J1599">
            <v>0</v>
          </cell>
          <cell r="L1599">
            <v>0</v>
          </cell>
        </row>
        <row r="1600">
          <cell r="J1600">
            <v>0</v>
          </cell>
          <cell r="L1600">
            <v>0</v>
          </cell>
        </row>
        <row r="1601">
          <cell r="J1601">
            <v>0</v>
          </cell>
          <cell r="L1601">
            <v>0</v>
          </cell>
        </row>
        <row r="1602">
          <cell r="J1602">
            <v>0</v>
          </cell>
          <cell r="L1602">
            <v>0</v>
          </cell>
        </row>
        <row r="1603">
          <cell r="J1603">
            <v>0</v>
          </cell>
          <cell r="L1603">
            <v>0</v>
          </cell>
        </row>
        <row r="1604">
          <cell r="J1604">
            <v>0</v>
          </cell>
          <cell r="L1604">
            <v>0</v>
          </cell>
        </row>
        <row r="1605">
          <cell r="J1605">
            <v>0</v>
          </cell>
          <cell r="L1605">
            <v>0</v>
          </cell>
        </row>
        <row r="1606">
          <cell r="J1606">
            <v>0</v>
          </cell>
          <cell r="L1606">
            <v>0</v>
          </cell>
        </row>
        <row r="1611">
          <cell r="J1611" t="str">
            <v>금  액</v>
          </cell>
          <cell r="L1611" t="str">
            <v>금  액</v>
          </cell>
        </row>
        <row r="1612">
          <cell r="J1612">
            <v>0</v>
          </cell>
          <cell r="L1612">
            <v>0</v>
          </cell>
        </row>
        <row r="1613">
          <cell r="J1613">
            <v>0</v>
          </cell>
          <cell r="L1613">
            <v>0</v>
          </cell>
        </row>
        <row r="1614">
          <cell r="J1614">
            <v>0</v>
          </cell>
          <cell r="L1614">
            <v>0</v>
          </cell>
        </row>
        <row r="1615">
          <cell r="J1615">
            <v>0</v>
          </cell>
          <cell r="L1615">
            <v>0</v>
          </cell>
        </row>
        <row r="1616">
          <cell r="J1616">
            <v>0</v>
          </cell>
          <cell r="L1616">
            <v>0</v>
          </cell>
        </row>
        <row r="1617">
          <cell r="J1617">
            <v>0</v>
          </cell>
          <cell r="L1617">
            <v>0</v>
          </cell>
        </row>
        <row r="1618">
          <cell r="J1618">
            <v>0</v>
          </cell>
          <cell r="L1618">
            <v>0</v>
          </cell>
        </row>
        <row r="1619">
          <cell r="J1619">
            <v>0</v>
          </cell>
          <cell r="L1619">
            <v>0</v>
          </cell>
        </row>
        <row r="1620">
          <cell r="J1620">
            <v>0</v>
          </cell>
          <cell r="L1620">
            <v>0</v>
          </cell>
        </row>
        <row r="1621">
          <cell r="J1621">
            <v>0</v>
          </cell>
          <cell r="L1621">
            <v>0</v>
          </cell>
        </row>
        <row r="1622">
          <cell r="J1622">
            <v>0</v>
          </cell>
          <cell r="L1622">
            <v>0</v>
          </cell>
        </row>
        <row r="1623">
          <cell r="J1623">
            <v>0</v>
          </cell>
          <cell r="L1623">
            <v>0</v>
          </cell>
        </row>
        <row r="1624">
          <cell r="J1624">
            <v>0</v>
          </cell>
          <cell r="L1624">
            <v>0</v>
          </cell>
        </row>
        <row r="1625">
          <cell r="J1625">
            <v>0</v>
          </cell>
          <cell r="L1625">
            <v>0</v>
          </cell>
        </row>
        <row r="1626">
          <cell r="J1626">
            <v>0</v>
          </cell>
          <cell r="L1626">
            <v>0</v>
          </cell>
        </row>
        <row r="1627">
          <cell r="J1627">
            <v>0</v>
          </cell>
          <cell r="L1627">
            <v>0</v>
          </cell>
        </row>
        <row r="1628">
          <cell r="J1628">
            <v>0</v>
          </cell>
          <cell r="L1628">
            <v>0</v>
          </cell>
        </row>
        <row r="1633">
          <cell r="J1633" t="str">
            <v>금  액</v>
          </cell>
          <cell r="L1633" t="str">
            <v>금  액</v>
          </cell>
        </row>
        <row r="1634">
          <cell r="J1634">
            <v>0</v>
          </cell>
          <cell r="L1634">
            <v>0</v>
          </cell>
        </row>
        <row r="1635">
          <cell r="J1635">
            <v>0</v>
          </cell>
          <cell r="L1635">
            <v>0</v>
          </cell>
        </row>
        <row r="1636">
          <cell r="J1636">
            <v>0</v>
          </cell>
          <cell r="L1636">
            <v>0</v>
          </cell>
        </row>
        <row r="1637">
          <cell r="J1637">
            <v>0</v>
          </cell>
          <cell r="L1637">
            <v>0</v>
          </cell>
        </row>
        <row r="1638">
          <cell r="J1638">
            <v>0</v>
          </cell>
          <cell r="L1638">
            <v>0</v>
          </cell>
        </row>
        <row r="1639">
          <cell r="J1639">
            <v>0</v>
          </cell>
          <cell r="L1639">
            <v>0</v>
          </cell>
        </row>
        <row r="1640">
          <cell r="J1640">
            <v>0</v>
          </cell>
          <cell r="L1640">
            <v>0</v>
          </cell>
        </row>
        <row r="1641">
          <cell r="J1641">
            <v>0</v>
          </cell>
          <cell r="L1641">
            <v>0</v>
          </cell>
        </row>
        <row r="1642">
          <cell r="J1642">
            <v>0</v>
          </cell>
          <cell r="L1642">
            <v>0</v>
          </cell>
        </row>
        <row r="1643">
          <cell r="J1643">
            <v>0</v>
          </cell>
          <cell r="L1643">
            <v>0</v>
          </cell>
        </row>
        <row r="1644">
          <cell r="J1644">
            <v>0</v>
          </cell>
          <cell r="L1644">
            <v>0</v>
          </cell>
        </row>
        <row r="1645">
          <cell r="J1645">
            <v>0</v>
          </cell>
          <cell r="L1645">
            <v>0</v>
          </cell>
        </row>
        <row r="1646">
          <cell r="J1646">
            <v>0</v>
          </cell>
          <cell r="L1646">
            <v>0</v>
          </cell>
        </row>
        <row r="1647">
          <cell r="J1647">
            <v>0</v>
          </cell>
          <cell r="L1647">
            <v>0</v>
          </cell>
        </row>
        <row r="1648">
          <cell r="J1648">
            <v>0</v>
          </cell>
          <cell r="L1648">
            <v>0</v>
          </cell>
        </row>
        <row r="1649">
          <cell r="J1649">
            <v>0</v>
          </cell>
          <cell r="L1649">
            <v>0</v>
          </cell>
        </row>
        <row r="1650">
          <cell r="J1650">
            <v>0</v>
          </cell>
          <cell r="L1650">
            <v>0</v>
          </cell>
        </row>
        <row r="1655">
          <cell r="J1655" t="str">
            <v>금  액</v>
          </cell>
          <cell r="L1655" t="str">
            <v>금  액</v>
          </cell>
        </row>
        <row r="1656">
          <cell r="J1656">
            <v>0</v>
          </cell>
          <cell r="L1656">
            <v>0</v>
          </cell>
        </row>
        <row r="1657">
          <cell r="J1657">
            <v>0</v>
          </cell>
          <cell r="L1657">
            <v>0</v>
          </cell>
        </row>
        <row r="1658">
          <cell r="J1658">
            <v>0</v>
          </cell>
          <cell r="L1658">
            <v>0</v>
          </cell>
        </row>
        <row r="1659">
          <cell r="J1659">
            <v>0</v>
          </cell>
          <cell r="L1659">
            <v>0</v>
          </cell>
        </row>
        <row r="1660">
          <cell r="J1660">
            <v>0</v>
          </cell>
          <cell r="L1660">
            <v>0</v>
          </cell>
        </row>
        <row r="1661">
          <cell r="J1661">
            <v>0</v>
          </cell>
          <cell r="L1661">
            <v>0</v>
          </cell>
        </row>
        <row r="1662">
          <cell r="J1662">
            <v>0</v>
          </cell>
          <cell r="L1662">
            <v>0</v>
          </cell>
        </row>
        <row r="1663">
          <cell r="J1663">
            <v>0</v>
          </cell>
          <cell r="L1663">
            <v>0</v>
          </cell>
        </row>
        <row r="1664">
          <cell r="J1664">
            <v>0</v>
          </cell>
          <cell r="L1664">
            <v>0</v>
          </cell>
        </row>
        <row r="1665">
          <cell r="J1665">
            <v>0</v>
          </cell>
          <cell r="L1665">
            <v>0</v>
          </cell>
        </row>
        <row r="1666">
          <cell r="J1666">
            <v>0</v>
          </cell>
          <cell r="L1666">
            <v>0</v>
          </cell>
        </row>
        <row r="1667">
          <cell r="J1667">
            <v>0</v>
          </cell>
          <cell r="L1667">
            <v>0</v>
          </cell>
        </row>
        <row r="1668">
          <cell r="J1668">
            <v>0</v>
          </cell>
          <cell r="L1668">
            <v>0</v>
          </cell>
        </row>
        <row r="1669">
          <cell r="J1669">
            <v>0</v>
          </cell>
          <cell r="L1669">
            <v>0</v>
          </cell>
        </row>
        <row r="1670">
          <cell r="J1670">
            <v>0</v>
          </cell>
          <cell r="L1670">
            <v>0</v>
          </cell>
        </row>
        <row r="1671">
          <cell r="J1671">
            <v>0</v>
          </cell>
          <cell r="L1671">
            <v>0</v>
          </cell>
        </row>
        <row r="1672">
          <cell r="J1672">
            <v>0</v>
          </cell>
          <cell r="L1672">
            <v>0</v>
          </cell>
        </row>
        <row r="1677">
          <cell r="J1677" t="str">
            <v>금  액</v>
          </cell>
          <cell r="L1677" t="str">
            <v>금  액</v>
          </cell>
        </row>
        <row r="1678">
          <cell r="J1678">
            <v>0</v>
          </cell>
          <cell r="L1678">
            <v>0</v>
          </cell>
        </row>
        <row r="1679">
          <cell r="J1679">
            <v>0</v>
          </cell>
          <cell r="L1679">
            <v>0</v>
          </cell>
        </row>
        <row r="1680">
          <cell r="J1680">
            <v>0</v>
          </cell>
          <cell r="L1680">
            <v>0</v>
          </cell>
        </row>
        <row r="1681">
          <cell r="J1681">
            <v>0</v>
          </cell>
          <cell r="L1681">
            <v>0</v>
          </cell>
        </row>
        <row r="1682">
          <cell r="J1682">
            <v>0</v>
          </cell>
          <cell r="L1682">
            <v>0</v>
          </cell>
        </row>
        <row r="1683">
          <cell r="J1683">
            <v>0</v>
          </cell>
          <cell r="L1683">
            <v>0</v>
          </cell>
        </row>
        <row r="1684">
          <cell r="J1684">
            <v>0</v>
          </cell>
          <cell r="L1684">
            <v>0</v>
          </cell>
        </row>
        <row r="1685">
          <cell r="J1685">
            <v>0</v>
          </cell>
          <cell r="L1685">
            <v>0</v>
          </cell>
        </row>
        <row r="1686">
          <cell r="J1686">
            <v>0</v>
          </cell>
          <cell r="L1686">
            <v>0</v>
          </cell>
        </row>
        <row r="1687">
          <cell r="J1687">
            <v>0</v>
          </cell>
          <cell r="L1687">
            <v>0</v>
          </cell>
        </row>
        <row r="1688">
          <cell r="J1688">
            <v>0</v>
          </cell>
          <cell r="L1688">
            <v>0</v>
          </cell>
        </row>
        <row r="1689">
          <cell r="J1689">
            <v>0</v>
          </cell>
          <cell r="L1689">
            <v>0</v>
          </cell>
        </row>
        <row r="1690">
          <cell r="J1690">
            <v>0</v>
          </cell>
          <cell r="L1690">
            <v>0</v>
          </cell>
        </row>
        <row r="1691">
          <cell r="J1691">
            <v>0</v>
          </cell>
          <cell r="L1691">
            <v>0</v>
          </cell>
        </row>
        <row r="1692">
          <cell r="J1692">
            <v>0</v>
          </cell>
          <cell r="L1692">
            <v>0</v>
          </cell>
        </row>
        <row r="1693">
          <cell r="J1693">
            <v>0</v>
          </cell>
          <cell r="L1693">
            <v>0</v>
          </cell>
        </row>
        <row r="1694">
          <cell r="J1694">
            <v>0</v>
          </cell>
          <cell r="L1694">
            <v>0</v>
          </cell>
        </row>
        <row r="1699">
          <cell r="J1699" t="str">
            <v>금  액</v>
          </cell>
          <cell r="L1699" t="str">
            <v>금  액</v>
          </cell>
        </row>
        <row r="1700">
          <cell r="J1700">
            <v>0</v>
          </cell>
          <cell r="L1700">
            <v>0</v>
          </cell>
        </row>
        <row r="1701">
          <cell r="J1701">
            <v>0</v>
          </cell>
          <cell r="L1701">
            <v>0</v>
          </cell>
        </row>
        <row r="1702">
          <cell r="J1702">
            <v>0</v>
          </cell>
          <cell r="L1702">
            <v>0</v>
          </cell>
        </row>
        <row r="1703">
          <cell r="J1703">
            <v>0</v>
          </cell>
          <cell r="L1703">
            <v>0</v>
          </cell>
        </row>
        <row r="1704">
          <cell r="J1704">
            <v>0</v>
          </cell>
          <cell r="L1704">
            <v>0</v>
          </cell>
        </row>
        <row r="1705">
          <cell r="J1705">
            <v>0</v>
          </cell>
          <cell r="L1705">
            <v>0</v>
          </cell>
        </row>
        <row r="1706">
          <cell r="J1706">
            <v>0</v>
          </cell>
          <cell r="L1706">
            <v>0</v>
          </cell>
        </row>
        <row r="1707">
          <cell r="J1707">
            <v>0</v>
          </cell>
          <cell r="L1707">
            <v>0</v>
          </cell>
        </row>
        <row r="1708">
          <cell r="J1708">
            <v>0</v>
          </cell>
          <cell r="L1708">
            <v>0</v>
          </cell>
        </row>
        <row r="1709">
          <cell r="J1709">
            <v>0</v>
          </cell>
          <cell r="L1709">
            <v>0</v>
          </cell>
        </row>
        <row r="1710">
          <cell r="J1710">
            <v>0</v>
          </cell>
          <cell r="L1710">
            <v>0</v>
          </cell>
        </row>
        <row r="1711">
          <cell r="J1711">
            <v>0</v>
          </cell>
          <cell r="L1711">
            <v>0</v>
          </cell>
        </row>
        <row r="1712">
          <cell r="J1712">
            <v>0</v>
          </cell>
          <cell r="L1712">
            <v>0</v>
          </cell>
        </row>
        <row r="1713">
          <cell r="J1713">
            <v>0</v>
          </cell>
          <cell r="L1713">
            <v>0</v>
          </cell>
        </row>
        <row r="1714">
          <cell r="J1714">
            <v>0</v>
          </cell>
          <cell r="L1714">
            <v>0</v>
          </cell>
        </row>
        <row r="1715">
          <cell r="J1715">
            <v>0</v>
          </cell>
          <cell r="L1715">
            <v>0</v>
          </cell>
        </row>
        <row r="1716">
          <cell r="J1716">
            <v>0</v>
          </cell>
          <cell r="L1716">
            <v>0</v>
          </cell>
        </row>
        <row r="1721">
          <cell r="J1721" t="str">
            <v>금  액</v>
          </cell>
          <cell r="L1721" t="str">
            <v>금  액</v>
          </cell>
        </row>
        <row r="1722">
          <cell r="J1722">
            <v>0</v>
          </cell>
          <cell r="L1722">
            <v>0</v>
          </cell>
        </row>
        <row r="1723">
          <cell r="J1723">
            <v>0</v>
          </cell>
          <cell r="L1723">
            <v>0</v>
          </cell>
        </row>
        <row r="1724">
          <cell r="J1724">
            <v>0</v>
          </cell>
          <cell r="L1724">
            <v>0</v>
          </cell>
        </row>
        <row r="1725">
          <cell r="J1725">
            <v>0</v>
          </cell>
          <cell r="L1725">
            <v>0</v>
          </cell>
        </row>
        <row r="1726">
          <cell r="J1726">
            <v>0</v>
          </cell>
          <cell r="L1726">
            <v>0</v>
          </cell>
        </row>
        <row r="1727">
          <cell r="J1727">
            <v>0</v>
          </cell>
          <cell r="L1727">
            <v>0</v>
          </cell>
        </row>
        <row r="1728">
          <cell r="J1728">
            <v>0</v>
          </cell>
          <cell r="L1728">
            <v>0</v>
          </cell>
        </row>
        <row r="1729">
          <cell r="J1729">
            <v>0</v>
          </cell>
          <cell r="L1729">
            <v>0</v>
          </cell>
        </row>
        <row r="1730">
          <cell r="J1730">
            <v>0</v>
          </cell>
          <cell r="L1730">
            <v>0</v>
          </cell>
        </row>
        <row r="1731">
          <cell r="J1731">
            <v>0</v>
          </cell>
          <cell r="L1731">
            <v>0</v>
          </cell>
        </row>
        <row r="1732">
          <cell r="J1732">
            <v>0</v>
          </cell>
          <cell r="L1732">
            <v>0</v>
          </cell>
        </row>
        <row r="1733">
          <cell r="J1733">
            <v>0</v>
          </cell>
          <cell r="L1733">
            <v>0</v>
          </cell>
        </row>
        <row r="1734">
          <cell r="J1734">
            <v>0</v>
          </cell>
          <cell r="L1734">
            <v>0</v>
          </cell>
        </row>
        <row r="1735">
          <cell r="J1735">
            <v>0</v>
          </cell>
          <cell r="L1735">
            <v>0</v>
          </cell>
        </row>
        <row r="1736">
          <cell r="J1736">
            <v>0</v>
          </cell>
          <cell r="L1736">
            <v>0</v>
          </cell>
        </row>
        <row r="1737">
          <cell r="J1737">
            <v>0</v>
          </cell>
          <cell r="L1737">
            <v>0</v>
          </cell>
        </row>
        <row r="1738">
          <cell r="J1738">
            <v>0</v>
          </cell>
          <cell r="L1738">
            <v>0</v>
          </cell>
        </row>
        <row r="1743">
          <cell r="J1743" t="str">
            <v>금  액</v>
          </cell>
          <cell r="L1743" t="str">
            <v>금  액</v>
          </cell>
        </row>
        <row r="1744">
          <cell r="J1744">
            <v>0</v>
          </cell>
          <cell r="L1744">
            <v>0</v>
          </cell>
        </row>
        <row r="1745">
          <cell r="J1745">
            <v>0</v>
          </cell>
          <cell r="L1745">
            <v>0</v>
          </cell>
        </row>
        <row r="1746">
          <cell r="J1746">
            <v>0</v>
          </cell>
          <cell r="L1746">
            <v>0</v>
          </cell>
        </row>
        <row r="1747">
          <cell r="J1747">
            <v>0</v>
          </cell>
          <cell r="L1747">
            <v>0</v>
          </cell>
        </row>
        <row r="1748">
          <cell r="J1748">
            <v>0</v>
          </cell>
          <cell r="L1748">
            <v>0</v>
          </cell>
        </row>
        <row r="1749">
          <cell r="J1749">
            <v>0</v>
          </cell>
          <cell r="L1749">
            <v>0</v>
          </cell>
        </row>
        <row r="1750">
          <cell r="J1750">
            <v>0</v>
          </cell>
          <cell r="L1750">
            <v>0</v>
          </cell>
        </row>
        <row r="1751">
          <cell r="J1751">
            <v>0</v>
          </cell>
          <cell r="L1751">
            <v>0</v>
          </cell>
        </row>
        <row r="1752">
          <cell r="J1752">
            <v>0</v>
          </cell>
          <cell r="L1752">
            <v>0</v>
          </cell>
        </row>
        <row r="1753">
          <cell r="J1753">
            <v>0</v>
          </cell>
          <cell r="L1753">
            <v>0</v>
          </cell>
        </row>
        <row r="1754">
          <cell r="J1754">
            <v>0</v>
          </cell>
          <cell r="L1754">
            <v>0</v>
          </cell>
        </row>
        <row r="1755">
          <cell r="J1755">
            <v>0</v>
          </cell>
          <cell r="L1755">
            <v>0</v>
          </cell>
        </row>
        <row r="1756">
          <cell r="J1756">
            <v>0</v>
          </cell>
          <cell r="L1756">
            <v>0</v>
          </cell>
        </row>
        <row r="1757">
          <cell r="J1757">
            <v>0</v>
          </cell>
          <cell r="L1757">
            <v>0</v>
          </cell>
        </row>
        <row r="1758">
          <cell r="J1758">
            <v>0</v>
          </cell>
          <cell r="L1758">
            <v>0</v>
          </cell>
        </row>
        <row r="1759">
          <cell r="J1759">
            <v>0</v>
          </cell>
          <cell r="L1759">
            <v>0</v>
          </cell>
        </row>
        <row r="1760">
          <cell r="J1760">
            <v>0</v>
          </cell>
          <cell r="L1760">
            <v>0</v>
          </cell>
        </row>
        <row r="1765">
          <cell r="J1765" t="str">
            <v>금  액</v>
          </cell>
          <cell r="L1765" t="str">
            <v>금  액</v>
          </cell>
        </row>
        <row r="1766">
          <cell r="J1766">
            <v>0</v>
          </cell>
          <cell r="L1766">
            <v>0</v>
          </cell>
        </row>
        <row r="1767">
          <cell r="J1767">
            <v>0</v>
          </cell>
          <cell r="L1767">
            <v>0</v>
          </cell>
        </row>
        <row r="1768">
          <cell r="J1768">
            <v>0</v>
          </cell>
          <cell r="L1768">
            <v>0</v>
          </cell>
        </row>
        <row r="1769">
          <cell r="J1769">
            <v>0</v>
          </cell>
          <cell r="L1769">
            <v>0</v>
          </cell>
        </row>
        <row r="1770">
          <cell r="J1770">
            <v>0</v>
          </cell>
          <cell r="L1770">
            <v>0</v>
          </cell>
        </row>
        <row r="1771">
          <cell r="J1771">
            <v>0</v>
          </cell>
          <cell r="L1771">
            <v>0</v>
          </cell>
        </row>
        <row r="1772">
          <cell r="J1772">
            <v>0</v>
          </cell>
          <cell r="L1772">
            <v>0</v>
          </cell>
        </row>
        <row r="1773">
          <cell r="J1773">
            <v>0</v>
          </cell>
          <cell r="L1773">
            <v>0</v>
          </cell>
        </row>
        <row r="1774">
          <cell r="J1774">
            <v>0</v>
          </cell>
          <cell r="L1774">
            <v>0</v>
          </cell>
        </row>
        <row r="1775">
          <cell r="J1775">
            <v>0</v>
          </cell>
          <cell r="L1775">
            <v>0</v>
          </cell>
        </row>
        <row r="1776">
          <cell r="J1776">
            <v>0</v>
          </cell>
          <cell r="L1776">
            <v>0</v>
          </cell>
        </row>
        <row r="1777">
          <cell r="J1777">
            <v>0</v>
          </cell>
          <cell r="L1777">
            <v>0</v>
          </cell>
        </row>
        <row r="1778">
          <cell r="J1778">
            <v>0</v>
          </cell>
          <cell r="L1778">
            <v>0</v>
          </cell>
        </row>
        <row r="1779">
          <cell r="J1779">
            <v>0</v>
          </cell>
          <cell r="L1779">
            <v>0</v>
          </cell>
        </row>
        <row r="1780">
          <cell r="J1780">
            <v>0</v>
          </cell>
          <cell r="L1780">
            <v>0</v>
          </cell>
        </row>
        <row r="1781">
          <cell r="J1781">
            <v>0</v>
          </cell>
          <cell r="L1781">
            <v>0</v>
          </cell>
        </row>
        <row r="1782">
          <cell r="J1782">
            <v>0</v>
          </cell>
          <cell r="L1782">
            <v>0</v>
          </cell>
        </row>
        <row r="1787">
          <cell r="J1787" t="str">
            <v>금  액</v>
          </cell>
          <cell r="L1787" t="str">
            <v>금  액</v>
          </cell>
        </row>
        <row r="1788">
          <cell r="J1788">
            <v>0</v>
          </cell>
          <cell r="L1788">
            <v>0</v>
          </cell>
        </row>
        <row r="1789">
          <cell r="J1789">
            <v>0</v>
          </cell>
          <cell r="L1789">
            <v>0</v>
          </cell>
        </row>
        <row r="1790">
          <cell r="J1790">
            <v>0</v>
          </cell>
          <cell r="L1790">
            <v>0</v>
          </cell>
        </row>
        <row r="1791">
          <cell r="J1791">
            <v>0</v>
          </cell>
          <cell r="L1791">
            <v>0</v>
          </cell>
        </row>
        <row r="1792">
          <cell r="J1792">
            <v>0</v>
          </cell>
          <cell r="L1792">
            <v>0</v>
          </cell>
        </row>
        <row r="1793">
          <cell r="J1793">
            <v>0</v>
          </cell>
          <cell r="L1793">
            <v>0</v>
          </cell>
        </row>
        <row r="1794">
          <cell r="J1794">
            <v>0</v>
          </cell>
          <cell r="L1794">
            <v>0</v>
          </cell>
        </row>
        <row r="1795">
          <cell r="J1795">
            <v>0</v>
          </cell>
          <cell r="L1795">
            <v>0</v>
          </cell>
        </row>
        <row r="1796">
          <cell r="J1796">
            <v>0</v>
          </cell>
          <cell r="L1796">
            <v>0</v>
          </cell>
        </row>
        <row r="1797">
          <cell r="J1797">
            <v>0</v>
          </cell>
          <cell r="L1797">
            <v>0</v>
          </cell>
        </row>
        <row r="1798">
          <cell r="J1798">
            <v>0</v>
          </cell>
          <cell r="L1798">
            <v>0</v>
          </cell>
        </row>
        <row r="1799">
          <cell r="J1799">
            <v>0</v>
          </cell>
          <cell r="L1799">
            <v>0</v>
          </cell>
        </row>
        <row r="1800">
          <cell r="J1800">
            <v>0</v>
          </cell>
          <cell r="L1800">
            <v>0</v>
          </cell>
        </row>
        <row r="1801">
          <cell r="J1801">
            <v>0</v>
          </cell>
          <cell r="L1801">
            <v>0</v>
          </cell>
        </row>
        <row r="1802">
          <cell r="J1802">
            <v>0</v>
          </cell>
          <cell r="L1802">
            <v>0</v>
          </cell>
        </row>
        <row r="1803">
          <cell r="J1803">
            <v>0</v>
          </cell>
          <cell r="L1803">
            <v>0</v>
          </cell>
        </row>
        <row r="1804">
          <cell r="J1804">
            <v>0</v>
          </cell>
          <cell r="L1804">
            <v>0</v>
          </cell>
        </row>
        <row r="1809">
          <cell r="J1809" t="str">
            <v>금  액</v>
          </cell>
          <cell r="L1809" t="str">
            <v>금  액</v>
          </cell>
        </row>
        <row r="1810">
          <cell r="J1810">
            <v>0</v>
          </cell>
          <cell r="L1810">
            <v>0</v>
          </cell>
        </row>
        <row r="1811">
          <cell r="J1811">
            <v>0</v>
          </cell>
          <cell r="L1811">
            <v>0</v>
          </cell>
        </row>
        <row r="1812">
          <cell r="J1812">
            <v>0</v>
          </cell>
          <cell r="L1812">
            <v>0</v>
          </cell>
        </row>
        <row r="1813">
          <cell r="J1813">
            <v>0</v>
          </cell>
          <cell r="L1813">
            <v>0</v>
          </cell>
        </row>
        <row r="1814">
          <cell r="J1814">
            <v>0</v>
          </cell>
          <cell r="L1814">
            <v>0</v>
          </cell>
        </row>
        <row r="1815">
          <cell r="J1815">
            <v>0</v>
          </cell>
          <cell r="L1815">
            <v>0</v>
          </cell>
        </row>
        <row r="1816">
          <cell r="J1816">
            <v>0</v>
          </cell>
          <cell r="L1816">
            <v>0</v>
          </cell>
        </row>
        <row r="1817">
          <cell r="J1817">
            <v>0</v>
          </cell>
          <cell r="L1817">
            <v>0</v>
          </cell>
        </row>
        <row r="1818">
          <cell r="J1818">
            <v>0</v>
          </cell>
          <cell r="L1818">
            <v>0</v>
          </cell>
        </row>
        <row r="1819">
          <cell r="J1819">
            <v>0</v>
          </cell>
          <cell r="L1819">
            <v>0</v>
          </cell>
        </row>
        <row r="1820">
          <cell r="J1820">
            <v>0</v>
          </cell>
          <cell r="L1820">
            <v>0</v>
          </cell>
        </row>
        <row r="1821">
          <cell r="J1821">
            <v>0</v>
          </cell>
          <cell r="L1821">
            <v>0</v>
          </cell>
        </row>
        <row r="1822">
          <cell r="J1822">
            <v>0</v>
          </cell>
          <cell r="L1822">
            <v>0</v>
          </cell>
        </row>
        <row r="1823">
          <cell r="J1823">
            <v>0</v>
          </cell>
          <cell r="L1823">
            <v>0</v>
          </cell>
        </row>
        <row r="1824">
          <cell r="J1824">
            <v>0</v>
          </cell>
          <cell r="L1824">
            <v>0</v>
          </cell>
        </row>
        <row r="1825">
          <cell r="J1825">
            <v>0</v>
          </cell>
          <cell r="L1825">
            <v>0</v>
          </cell>
        </row>
        <row r="1826">
          <cell r="J1826">
            <v>0</v>
          </cell>
          <cell r="L1826">
            <v>0</v>
          </cell>
        </row>
        <row r="1831">
          <cell r="J1831" t="str">
            <v>금  액</v>
          </cell>
          <cell r="L1831" t="str">
            <v>금  액</v>
          </cell>
        </row>
        <row r="1832">
          <cell r="J1832">
            <v>0</v>
          </cell>
          <cell r="L1832">
            <v>0</v>
          </cell>
        </row>
        <row r="1833">
          <cell r="J1833">
            <v>0</v>
          </cell>
          <cell r="L1833">
            <v>0</v>
          </cell>
        </row>
        <row r="1834">
          <cell r="J1834">
            <v>0</v>
          </cell>
          <cell r="L1834">
            <v>0</v>
          </cell>
        </row>
        <row r="1835">
          <cell r="J1835">
            <v>0</v>
          </cell>
          <cell r="L1835">
            <v>0</v>
          </cell>
        </row>
        <row r="1836">
          <cell r="J1836">
            <v>0</v>
          </cell>
          <cell r="L1836">
            <v>0</v>
          </cell>
        </row>
        <row r="1837">
          <cell r="J1837">
            <v>0</v>
          </cell>
          <cell r="L1837">
            <v>0</v>
          </cell>
        </row>
        <row r="1838">
          <cell r="J1838">
            <v>0</v>
          </cell>
          <cell r="L1838">
            <v>0</v>
          </cell>
        </row>
        <row r="1839">
          <cell r="J1839">
            <v>0</v>
          </cell>
          <cell r="L1839">
            <v>0</v>
          </cell>
        </row>
        <row r="1840">
          <cell r="J1840">
            <v>0</v>
          </cell>
          <cell r="L1840">
            <v>0</v>
          </cell>
        </row>
        <row r="1841">
          <cell r="J1841">
            <v>0</v>
          </cell>
          <cell r="L1841">
            <v>0</v>
          </cell>
        </row>
        <row r="1842">
          <cell r="J1842">
            <v>0</v>
          </cell>
          <cell r="L1842">
            <v>0</v>
          </cell>
        </row>
        <row r="1843">
          <cell r="J1843">
            <v>0</v>
          </cell>
          <cell r="L1843">
            <v>0</v>
          </cell>
        </row>
        <row r="1844">
          <cell r="J1844">
            <v>0</v>
          </cell>
          <cell r="L1844">
            <v>0</v>
          </cell>
        </row>
        <row r="1845">
          <cell r="J1845">
            <v>0</v>
          </cell>
          <cell r="L1845">
            <v>0</v>
          </cell>
        </row>
        <row r="1846">
          <cell r="J1846">
            <v>0</v>
          </cell>
          <cell r="L1846">
            <v>0</v>
          </cell>
        </row>
        <row r="1847">
          <cell r="J1847">
            <v>0</v>
          </cell>
          <cell r="L1847">
            <v>0</v>
          </cell>
        </row>
        <row r="1848">
          <cell r="J1848">
            <v>0</v>
          </cell>
          <cell r="L1848">
            <v>0</v>
          </cell>
        </row>
        <row r="1853">
          <cell r="J1853" t="str">
            <v>금  액</v>
          </cell>
          <cell r="L1853" t="str">
            <v>금  액</v>
          </cell>
        </row>
        <row r="1854">
          <cell r="J1854">
            <v>0</v>
          </cell>
          <cell r="L1854">
            <v>0</v>
          </cell>
        </row>
        <row r="1855">
          <cell r="J1855">
            <v>0</v>
          </cell>
          <cell r="L1855">
            <v>0</v>
          </cell>
        </row>
        <row r="1856">
          <cell r="J1856">
            <v>0</v>
          </cell>
          <cell r="L1856">
            <v>0</v>
          </cell>
        </row>
        <row r="1857">
          <cell r="J1857">
            <v>0</v>
          </cell>
          <cell r="L1857">
            <v>0</v>
          </cell>
        </row>
        <row r="1858">
          <cell r="J1858">
            <v>0</v>
          </cell>
          <cell r="L1858">
            <v>0</v>
          </cell>
        </row>
        <row r="1859">
          <cell r="J1859">
            <v>0</v>
          </cell>
          <cell r="L1859">
            <v>0</v>
          </cell>
        </row>
        <row r="1860">
          <cell r="J1860">
            <v>0</v>
          </cell>
          <cell r="L1860">
            <v>0</v>
          </cell>
        </row>
        <row r="1861">
          <cell r="J1861">
            <v>0</v>
          </cell>
          <cell r="L1861">
            <v>0</v>
          </cell>
        </row>
        <row r="1862">
          <cell r="J1862">
            <v>0</v>
          </cell>
          <cell r="L1862">
            <v>0</v>
          </cell>
        </row>
        <row r="1863">
          <cell r="J1863">
            <v>0</v>
          </cell>
          <cell r="L1863">
            <v>0</v>
          </cell>
        </row>
        <row r="1864">
          <cell r="J1864">
            <v>0</v>
          </cell>
          <cell r="L1864">
            <v>0</v>
          </cell>
        </row>
        <row r="1865">
          <cell r="J1865">
            <v>0</v>
          </cell>
          <cell r="L1865">
            <v>0</v>
          </cell>
        </row>
        <row r="1866">
          <cell r="J1866">
            <v>0</v>
          </cell>
          <cell r="L1866">
            <v>0</v>
          </cell>
        </row>
        <row r="1867">
          <cell r="J1867">
            <v>0</v>
          </cell>
          <cell r="L1867">
            <v>0</v>
          </cell>
        </row>
        <row r="1868">
          <cell r="J1868">
            <v>0</v>
          </cell>
          <cell r="L1868">
            <v>0</v>
          </cell>
        </row>
        <row r="1869">
          <cell r="J1869">
            <v>0</v>
          </cell>
          <cell r="L1869">
            <v>0</v>
          </cell>
        </row>
        <row r="1870">
          <cell r="J1870">
            <v>0</v>
          </cell>
          <cell r="L1870">
            <v>0</v>
          </cell>
        </row>
        <row r="1875">
          <cell r="J1875" t="str">
            <v>금  액</v>
          </cell>
          <cell r="L1875" t="str">
            <v>금  액</v>
          </cell>
        </row>
        <row r="1876">
          <cell r="J1876">
            <v>0</v>
          </cell>
          <cell r="L1876">
            <v>0</v>
          </cell>
        </row>
        <row r="1877">
          <cell r="J1877">
            <v>0</v>
          </cell>
          <cell r="L1877">
            <v>0</v>
          </cell>
        </row>
        <row r="1878">
          <cell r="J1878">
            <v>0</v>
          </cell>
          <cell r="L1878">
            <v>0</v>
          </cell>
        </row>
        <row r="1879">
          <cell r="J1879">
            <v>0</v>
          </cell>
          <cell r="L1879">
            <v>0</v>
          </cell>
        </row>
        <row r="1880">
          <cell r="J1880">
            <v>0</v>
          </cell>
          <cell r="L1880">
            <v>0</v>
          </cell>
        </row>
        <row r="1881">
          <cell r="J1881">
            <v>0</v>
          </cell>
          <cell r="L1881">
            <v>0</v>
          </cell>
        </row>
        <row r="1882">
          <cell r="J1882">
            <v>0</v>
          </cell>
          <cell r="L1882">
            <v>0</v>
          </cell>
        </row>
        <row r="1883">
          <cell r="J1883">
            <v>0</v>
          </cell>
          <cell r="L1883">
            <v>0</v>
          </cell>
        </row>
        <row r="1884">
          <cell r="J1884">
            <v>0</v>
          </cell>
          <cell r="L1884">
            <v>0</v>
          </cell>
        </row>
        <row r="1885">
          <cell r="J1885">
            <v>0</v>
          </cell>
          <cell r="L1885">
            <v>0</v>
          </cell>
        </row>
        <row r="1886">
          <cell r="J1886">
            <v>0</v>
          </cell>
          <cell r="L1886">
            <v>0</v>
          </cell>
        </row>
        <row r="1887">
          <cell r="J1887">
            <v>0</v>
          </cell>
          <cell r="L1887">
            <v>0</v>
          </cell>
        </row>
        <row r="1888">
          <cell r="J1888">
            <v>0</v>
          </cell>
          <cell r="L1888">
            <v>0</v>
          </cell>
        </row>
        <row r="1889">
          <cell r="J1889">
            <v>0</v>
          </cell>
          <cell r="L1889">
            <v>0</v>
          </cell>
        </row>
        <row r="1890">
          <cell r="J1890">
            <v>0</v>
          </cell>
          <cell r="L1890">
            <v>0</v>
          </cell>
        </row>
        <row r="1891">
          <cell r="J1891">
            <v>0</v>
          </cell>
          <cell r="L1891">
            <v>0</v>
          </cell>
        </row>
        <row r="1892">
          <cell r="J1892">
            <v>0</v>
          </cell>
          <cell r="L1892">
            <v>0</v>
          </cell>
        </row>
        <row r="1897">
          <cell r="J1897" t="str">
            <v>금  액</v>
          </cell>
          <cell r="L1897" t="str">
            <v>금  액</v>
          </cell>
        </row>
        <row r="1898">
          <cell r="J1898">
            <v>0</v>
          </cell>
          <cell r="L1898">
            <v>0</v>
          </cell>
        </row>
        <row r="1899">
          <cell r="J1899">
            <v>0</v>
          </cell>
          <cell r="L1899">
            <v>0</v>
          </cell>
        </row>
        <row r="1900">
          <cell r="J1900">
            <v>0</v>
          </cell>
          <cell r="L1900">
            <v>0</v>
          </cell>
        </row>
        <row r="1901">
          <cell r="J1901">
            <v>0</v>
          </cell>
          <cell r="L1901">
            <v>0</v>
          </cell>
        </row>
        <row r="1902">
          <cell r="J1902">
            <v>0</v>
          </cell>
          <cell r="L1902">
            <v>0</v>
          </cell>
        </row>
        <row r="1903">
          <cell r="J1903">
            <v>0</v>
          </cell>
          <cell r="L1903">
            <v>0</v>
          </cell>
        </row>
        <row r="1904">
          <cell r="J1904">
            <v>0</v>
          </cell>
          <cell r="L1904">
            <v>0</v>
          </cell>
        </row>
        <row r="1905">
          <cell r="J1905">
            <v>0</v>
          </cell>
          <cell r="L1905">
            <v>0</v>
          </cell>
        </row>
        <row r="1906">
          <cell r="J1906">
            <v>0</v>
          </cell>
          <cell r="L1906">
            <v>0</v>
          </cell>
        </row>
        <row r="1907">
          <cell r="J1907">
            <v>0</v>
          </cell>
          <cell r="L1907">
            <v>0</v>
          </cell>
        </row>
        <row r="1908">
          <cell r="J1908">
            <v>0</v>
          </cell>
          <cell r="L1908">
            <v>0</v>
          </cell>
        </row>
        <row r="1909">
          <cell r="J1909">
            <v>0</v>
          </cell>
          <cell r="L1909">
            <v>0</v>
          </cell>
        </row>
        <row r="1910">
          <cell r="J1910">
            <v>0</v>
          </cell>
          <cell r="L1910">
            <v>0</v>
          </cell>
        </row>
        <row r="1911">
          <cell r="J1911">
            <v>0</v>
          </cell>
          <cell r="L1911">
            <v>0</v>
          </cell>
        </row>
        <row r="1912">
          <cell r="J1912">
            <v>0</v>
          </cell>
          <cell r="L1912">
            <v>0</v>
          </cell>
        </row>
        <row r="1913">
          <cell r="J1913">
            <v>0</v>
          </cell>
          <cell r="L1913">
            <v>0</v>
          </cell>
        </row>
        <row r="1914">
          <cell r="J1914">
            <v>0</v>
          </cell>
          <cell r="L1914">
            <v>0</v>
          </cell>
        </row>
        <row r="1919">
          <cell r="J1919" t="str">
            <v>금  액</v>
          </cell>
          <cell r="L1919" t="str">
            <v>금  액</v>
          </cell>
        </row>
        <row r="1920">
          <cell r="J1920">
            <v>0</v>
          </cell>
          <cell r="L1920">
            <v>0</v>
          </cell>
        </row>
        <row r="1921">
          <cell r="J1921">
            <v>0</v>
          </cell>
          <cell r="L1921">
            <v>0</v>
          </cell>
        </row>
        <row r="1922">
          <cell r="J1922">
            <v>0</v>
          </cell>
          <cell r="L1922">
            <v>0</v>
          </cell>
        </row>
        <row r="1923">
          <cell r="J1923">
            <v>0</v>
          </cell>
          <cell r="L1923">
            <v>0</v>
          </cell>
        </row>
        <row r="1924">
          <cell r="J1924">
            <v>0</v>
          </cell>
          <cell r="L1924">
            <v>0</v>
          </cell>
        </row>
        <row r="1925">
          <cell r="J1925">
            <v>0</v>
          </cell>
          <cell r="L1925">
            <v>0</v>
          </cell>
        </row>
        <row r="1926">
          <cell r="J1926">
            <v>0</v>
          </cell>
          <cell r="L1926">
            <v>0</v>
          </cell>
        </row>
        <row r="1927">
          <cell r="J1927">
            <v>0</v>
          </cell>
          <cell r="L1927">
            <v>0</v>
          </cell>
        </row>
        <row r="1928">
          <cell r="J1928">
            <v>0</v>
          </cell>
          <cell r="L1928">
            <v>0</v>
          </cell>
        </row>
        <row r="1929">
          <cell r="J1929">
            <v>0</v>
          </cell>
          <cell r="L1929">
            <v>0</v>
          </cell>
        </row>
        <row r="1930">
          <cell r="J1930">
            <v>0</v>
          </cell>
          <cell r="L1930">
            <v>0</v>
          </cell>
        </row>
        <row r="1931">
          <cell r="J1931">
            <v>0</v>
          </cell>
          <cell r="L1931">
            <v>0</v>
          </cell>
        </row>
        <row r="1932">
          <cell r="J1932">
            <v>0</v>
          </cell>
          <cell r="L1932">
            <v>0</v>
          </cell>
        </row>
        <row r="1933">
          <cell r="J1933">
            <v>0</v>
          </cell>
          <cell r="L1933">
            <v>0</v>
          </cell>
        </row>
        <row r="1934">
          <cell r="J1934">
            <v>0</v>
          </cell>
          <cell r="L1934">
            <v>0</v>
          </cell>
        </row>
        <row r="1935">
          <cell r="J1935">
            <v>0</v>
          </cell>
          <cell r="L1935">
            <v>0</v>
          </cell>
        </row>
        <row r="1936">
          <cell r="J1936">
            <v>0</v>
          </cell>
          <cell r="L1936">
            <v>0</v>
          </cell>
        </row>
        <row r="1941">
          <cell r="J1941" t="str">
            <v>금  액</v>
          </cell>
          <cell r="L1941" t="str">
            <v>금  액</v>
          </cell>
        </row>
        <row r="1942">
          <cell r="J1942">
            <v>0</v>
          </cell>
          <cell r="L1942">
            <v>0</v>
          </cell>
        </row>
        <row r="1943">
          <cell r="J1943">
            <v>0</v>
          </cell>
          <cell r="L1943">
            <v>0</v>
          </cell>
        </row>
        <row r="1944">
          <cell r="J1944">
            <v>0</v>
          </cell>
          <cell r="L1944">
            <v>0</v>
          </cell>
        </row>
        <row r="1945">
          <cell r="J1945">
            <v>0</v>
          </cell>
          <cell r="L1945">
            <v>0</v>
          </cell>
        </row>
        <row r="1946">
          <cell r="J1946">
            <v>0</v>
          </cell>
          <cell r="L1946">
            <v>0</v>
          </cell>
        </row>
        <row r="1947">
          <cell r="J1947">
            <v>0</v>
          </cell>
          <cell r="L1947">
            <v>0</v>
          </cell>
        </row>
        <row r="1948">
          <cell r="J1948">
            <v>0</v>
          </cell>
          <cell r="L1948">
            <v>0</v>
          </cell>
        </row>
        <row r="1949">
          <cell r="J1949">
            <v>0</v>
          </cell>
          <cell r="L1949">
            <v>0</v>
          </cell>
        </row>
        <row r="1950">
          <cell r="J1950">
            <v>0</v>
          </cell>
          <cell r="L1950">
            <v>0</v>
          </cell>
        </row>
        <row r="1951">
          <cell r="J1951">
            <v>0</v>
          </cell>
          <cell r="L1951">
            <v>0</v>
          </cell>
        </row>
        <row r="1952">
          <cell r="J1952">
            <v>0</v>
          </cell>
          <cell r="L1952">
            <v>0</v>
          </cell>
        </row>
        <row r="1953">
          <cell r="J1953">
            <v>0</v>
          </cell>
          <cell r="L1953">
            <v>0</v>
          </cell>
        </row>
        <row r="1954">
          <cell r="J1954">
            <v>0</v>
          </cell>
          <cell r="L1954">
            <v>0</v>
          </cell>
        </row>
        <row r="1955">
          <cell r="J1955">
            <v>0</v>
          </cell>
          <cell r="L1955">
            <v>0</v>
          </cell>
        </row>
        <row r="1956">
          <cell r="J1956">
            <v>0</v>
          </cell>
          <cell r="L1956">
            <v>0</v>
          </cell>
        </row>
        <row r="1957">
          <cell r="J1957">
            <v>0</v>
          </cell>
          <cell r="L1957">
            <v>0</v>
          </cell>
        </row>
        <row r="1958">
          <cell r="J1958">
            <v>0</v>
          </cell>
          <cell r="L1958">
            <v>0</v>
          </cell>
        </row>
        <row r="1963">
          <cell r="J1963" t="str">
            <v>금  액</v>
          </cell>
          <cell r="L1963" t="str">
            <v>금  액</v>
          </cell>
        </row>
        <row r="1964">
          <cell r="J1964">
            <v>0</v>
          </cell>
          <cell r="L1964">
            <v>0</v>
          </cell>
        </row>
        <row r="1965">
          <cell r="J1965">
            <v>0</v>
          </cell>
          <cell r="L1965">
            <v>0</v>
          </cell>
        </row>
        <row r="1966">
          <cell r="J1966">
            <v>0</v>
          </cell>
          <cell r="L1966">
            <v>0</v>
          </cell>
        </row>
        <row r="1967">
          <cell r="J1967">
            <v>0</v>
          </cell>
          <cell r="L1967">
            <v>0</v>
          </cell>
        </row>
        <row r="1968">
          <cell r="J1968">
            <v>0</v>
          </cell>
          <cell r="L1968">
            <v>0</v>
          </cell>
        </row>
        <row r="1969">
          <cell r="J1969">
            <v>0</v>
          </cell>
          <cell r="L1969">
            <v>0</v>
          </cell>
        </row>
        <row r="1970">
          <cell r="J1970">
            <v>0</v>
          </cell>
          <cell r="L1970">
            <v>0</v>
          </cell>
        </row>
        <row r="1971">
          <cell r="J1971">
            <v>0</v>
          </cell>
          <cell r="L1971">
            <v>0</v>
          </cell>
        </row>
        <row r="1972">
          <cell r="J1972">
            <v>0</v>
          </cell>
          <cell r="L1972">
            <v>0</v>
          </cell>
        </row>
        <row r="1973">
          <cell r="J1973">
            <v>0</v>
          </cell>
          <cell r="L1973">
            <v>0</v>
          </cell>
        </row>
        <row r="1974">
          <cell r="J1974">
            <v>0</v>
          </cell>
          <cell r="L1974">
            <v>0</v>
          </cell>
        </row>
        <row r="1975">
          <cell r="J1975">
            <v>0</v>
          </cell>
          <cell r="L1975">
            <v>0</v>
          </cell>
        </row>
        <row r="1976">
          <cell r="J1976">
            <v>0</v>
          </cell>
          <cell r="L1976">
            <v>0</v>
          </cell>
        </row>
        <row r="1977">
          <cell r="J1977">
            <v>0</v>
          </cell>
          <cell r="L1977">
            <v>0</v>
          </cell>
        </row>
        <row r="1978">
          <cell r="J1978">
            <v>0</v>
          </cell>
          <cell r="L1978">
            <v>0</v>
          </cell>
        </row>
        <row r="1979">
          <cell r="J1979">
            <v>0</v>
          </cell>
          <cell r="L1979">
            <v>0</v>
          </cell>
        </row>
        <row r="1980">
          <cell r="J1980">
            <v>0</v>
          </cell>
          <cell r="L1980">
            <v>0</v>
          </cell>
        </row>
        <row r="1985">
          <cell r="J1985" t="str">
            <v>금  액</v>
          </cell>
          <cell r="L1985" t="str">
            <v>금  액</v>
          </cell>
        </row>
        <row r="1986">
          <cell r="J1986">
            <v>0</v>
          </cell>
          <cell r="L1986">
            <v>0</v>
          </cell>
        </row>
        <row r="1987">
          <cell r="J1987">
            <v>0</v>
          </cell>
          <cell r="L1987">
            <v>0</v>
          </cell>
        </row>
        <row r="1988">
          <cell r="J1988">
            <v>0</v>
          </cell>
          <cell r="L1988">
            <v>0</v>
          </cell>
        </row>
        <row r="1989">
          <cell r="J1989">
            <v>0</v>
          </cell>
          <cell r="L1989">
            <v>0</v>
          </cell>
        </row>
        <row r="1990">
          <cell r="J1990">
            <v>0</v>
          </cell>
          <cell r="L1990">
            <v>0</v>
          </cell>
        </row>
        <row r="1991">
          <cell r="J1991">
            <v>0</v>
          </cell>
          <cell r="L1991">
            <v>0</v>
          </cell>
        </row>
        <row r="1992">
          <cell r="J1992">
            <v>0</v>
          </cell>
          <cell r="L1992">
            <v>0</v>
          </cell>
        </row>
        <row r="1993">
          <cell r="J1993">
            <v>0</v>
          </cell>
          <cell r="L1993">
            <v>0</v>
          </cell>
        </row>
        <row r="1994">
          <cell r="J1994">
            <v>0</v>
          </cell>
          <cell r="L1994">
            <v>0</v>
          </cell>
        </row>
        <row r="1995">
          <cell r="J1995">
            <v>0</v>
          </cell>
          <cell r="L1995">
            <v>0</v>
          </cell>
        </row>
        <row r="1996">
          <cell r="J1996">
            <v>0</v>
          </cell>
          <cell r="L1996">
            <v>0</v>
          </cell>
        </row>
        <row r="1997">
          <cell r="J1997">
            <v>0</v>
          </cell>
          <cell r="L1997">
            <v>0</v>
          </cell>
        </row>
        <row r="1998">
          <cell r="J1998">
            <v>0</v>
          </cell>
          <cell r="L1998">
            <v>0</v>
          </cell>
        </row>
        <row r="1999">
          <cell r="J1999">
            <v>0</v>
          </cell>
          <cell r="L1999">
            <v>0</v>
          </cell>
        </row>
        <row r="2000">
          <cell r="J2000">
            <v>0</v>
          </cell>
          <cell r="L2000">
            <v>0</v>
          </cell>
        </row>
        <row r="2001">
          <cell r="J2001">
            <v>0</v>
          </cell>
          <cell r="L2001">
            <v>0</v>
          </cell>
        </row>
        <row r="2002">
          <cell r="J2002">
            <v>0</v>
          </cell>
          <cell r="L2002">
            <v>0</v>
          </cell>
        </row>
        <row r="2007">
          <cell r="J2007" t="str">
            <v>금  액</v>
          </cell>
          <cell r="L2007" t="str">
            <v>금  액</v>
          </cell>
        </row>
        <row r="2008">
          <cell r="J2008">
            <v>0</v>
          </cell>
          <cell r="L2008">
            <v>0</v>
          </cell>
        </row>
        <row r="2009">
          <cell r="J2009">
            <v>0</v>
          </cell>
          <cell r="L2009">
            <v>0</v>
          </cell>
        </row>
        <row r="2010">
          <cell r="J2010">
            <v>0</v>
          </cell>
          <cell r="L2010">
            <v>0</v>
          </cell>
        </row>
        <row r="2011">
          <cell r="J2011">
            <v>0</v>
          </cell>
          <cell r="L2011">
            <v>0</v>
          </cell>
        </row>
        <row r="2012">
          <cell r="J2012">
            <v>0</v>
          </cell>
          <cell r="L2012">
            <v>0</v>
          </cell>
        </row>
        <row r="2013">
          <cell r="J2013">
            <v>0</v>
          </cell>
          <cell r="L2013">
            <v>0</v>
          </cell>
        </row>
        <row r="2014">
          <cell r="J2014">
            <v>0</v>
          </cell>
          <cell r="L2014">
            <v>0</v>
          </cell>
        </row>
        <row r="2015">
          <cell r="J2015">
            <v>0</v>
          </cell>
          <cell r="L2015">
            <v>0</v>
          </cell>
        </row>
        <row r="2016">
          <cell r="J2016">
            <v>0</v>
          </cell>
          <cell r="L2016">
            <v>0</v>
          </cell>
        </row>
        <row r="2017">
          <cell r="J2017">
            <v>0</v>
          </cell>
          <cell r="L2017">
            <v>0</v>
          </cell>
        </row>
        <row r="2018">
          <cell r="J2018">
            <v>0</v>
          </cell>
          <cell r="L2018">
            <v>0</v>
          </cell>
        </row>
        <row r="2019">
          <cell r="J2019">
            <v>0</v>
          </cell>
          <cell r="L2019">
            <v>0</v>
          </cell>
        </row>
        <row r="2020">
          <cell r="J2020">
            <v>0</v>
          </cell>
          <cell r="L2020">
            <v>0</v>
          </cell>
        </row>
        <row r="2021">
          <cell r="J2021">
            <v>0</v>
          </cell>
          <cell r="L2021">
            <v>0</v>
          </cell>
        </row>
        <row r="2022">
          <cell r="J2022">
            <v>0</v>
          </cell>
          <cell r="L2022">
            <v>0</v>
          </cell>
        </row>
        <row r="2023">
          <cell r="J2023">
            <v>0</v>
          </cell>
          <cell r="L2023">
            <v>0</v>
          </cell>
        </row>
        <row r="2024">
          <cell r="J2024">
            <v>0</v>
          </cell>
          <cell r="L2024">
            <v>0</v>
          </cell>
        </row>
        <row r="2029">
          <cell r="J2029" t="str">
            <v>금  액</v>
          </cell>
          <cell r="L2029" t="str">
            <v>금  액</v>
          </cell>
        </row>
        <row r="2030">
          <cell r="J2030">
            <v>0</v>
          </cell>
          <cell r="L2030">
            <v>0</v>
          </cell>
        </row>
        <row r="2031">
          <cell r="J2031">
            <v>0</v>
          </cell>
          <cell r="L2031">
            <v>0</v>
          </cell>
        </row>
        <row r="2032">
          <cell r="J2032">
            <v>0</v>
          </cell>
          <cell r="L2032">
            <v>0</v>
          </cell>
        </row>
        <row r="2033">
          <cell r="J2033">
            <v>0</v>
          </cell>
          <cell r="L2033">
            <v>0</v>
          </cell>
        </row>
        <row r="2034">
          <cell r="J2034">
            <v>0</v>
          </cell>
          <cell r="L2034">
            <v>0</v>
          </cell>
        </row>
        <row r="2035">
          <cell r="J2035">
            <v>0</v>
          </cell>
          <cell r="L2035">
            <v>0</v>
          </cell>
        </row>
        <row r="2036">
          <cell r="J2036">
            <v>0</v>
          </cell>
          <cell r="L2036">
            <v>0</v>
          </cell>
        </row>
        <row r="2037">
          <cell r="J2037">
            <v>0</v>
          </cell>
          <cell r="L2037">
            <v>0</v>
          </cell>
        </row>
        <row r="2038">
          <cell r="J2038">
            <v>0</v>
          </cell>
          <cell r="L2038">
            <v>0</v>
          </cell>
        </row>
        <row r="2039">
          <cell r="J2039">
            <v>0</v>
          </cell>
          <cell r="L2039">
            <v>0</v>
          </cell>
        </row>
        <row r="2040">
          <cell r="J2040">
            <v>0</v>
          </cell>
          <cell r="L2040">
            <v>0</v>
          </cell>
        </row>
        <row r="2041">
          <cell r="J2041">
            <v>0</v>
          </cell>
          <cell r="L2041">
            <v>0</v>
          </cell>
        </row>
        <row r="2042">
          <cell r="J2042">
            <v>0</v>
          </cell>
          <cell r="L2042">
            <v>0</v>
          </cell>
        </row>
        <row r="2043">
          <cell r="J2043">
            <v>0</v>
          </cell>
          <cell r="L2043">
            <v>0</v>
          </cell>
        </row>
        <row r="2044">
          <cell r="J2044">
            <v>0</v>
          </cell>
          <cell r="L2044">
            <v>0</v>
          </cell>
        </row>
        <row r="2045">
          <cell r="J2045">
            <v>0</v>
          </cell>
          <cell r="L2045">
            <v>0</v>
          </cell>
        </row>
        <row r="2046">
          <cell r="J2046">
            <v>0</v>
          </cell>
          <cell r="L2046">
            <v>0</v>
          </cell>
        </row>
        <row r="2051">
          <cell r="J2051" t="str">
            <v>금  액</v>
          </cell>
          <cell r="L2051" t="str">
            <v>금  액</v>
          </cell>
        </row>
        <row r="2052">
          <cell r="J2052">
            <v>0</v>
          </cell>
          <cell r="L2052">
            <v>0</v>
          </cell>
        </row>
        <row r="2053">
          <cell r="J2053">
            <v>0</v>
          </cell>
          <cell r="L2053">
            <v>0</v>
          </cell>
        </row>
        <row r="2054">
          <cell r="J2054">
            <v>0</v>
          </cell>
          <cell r="L2054">
            <v>0</v>
          </cell>
        </row>
        <row r="2055">
          <cell r="J2055">
            <v>0</v>
          </cell>
          <cell r="L2055">
            <v>0</v>
          </cell>
        </row>
        <row r="2056">
          <cell r="J2056">
            <v>0</v>
          </cell>
          <cell r="L2056">
            <v>0</v>
          </cell>
        </row>
        <row r="2057">
          <cell r="J2057">
            <v>0</v>
          </cell>
          <cell r="L2057">
            <v>0</v>
          </cell>
        </row>
        <row r="2058">
          <cell r="J2058">
            <v>0</v>
          </cell>
          <cell r="L2058">
            <v>0</v>
          </cell>
        </row>
        <row r="2059">
          <cell r="J2059">
            <v>0</v>
          </cell>
          <cell r="L2059">
            <v>0</v>
          </cell>
        </row>
        <row r="2060">
          <cell r="J2060">
            <v>0</v>
          </cell>
          <cell r="L2060">
            <v>0</v>
          </cell>
        </row>
        <row r="2061">
          <cell r="J2061">
            <v>0</v>
          </cell>
          <cell r="L2061">
            <v>0</v>
          </cell>
        </row>
        <row r="2062">
          <cell r="J2062">
            <v>0</v>
          </cell>
          <cell r="L2062">
            <v>0</v>
          </cell>
        </row>
        <row r="2063">
          <cell r="J2063">
            <v>0</v>
          </cell>
          <cell r="L2063">
            <v>0</v>
          </cell>
        </row>
        <row r="2064">
          <cell r="J2064">
            <v>0</v>
          </cell>
          <cell r="L2064">
            <v>0</v>
          </cell>
        </row>
        <row r="2065">
          <cell r="J2065">
            <v>0</v>
          </cell>
          <cell r="L2065">
            <v>0</v>
          </cell>
        </row>
        <row r="2066">
          <cell r="J2066">
            <v>0</v>
          </cell>
          <cell r="L2066">
            <v>0</v>
          </cell>
        </row>
        <row r="2067">
          <cell r="J2067">
            <v>0</v>
          </cell>
          <cell r="L2067">
            <v>0</v>
          </cell>
        </row>
        <row r="2068">
          <cell r="J2068">
            <v>0</v>
          </cell>
          <cell r="L2068">
            <v>0</v>
          </cell>
        </row>
        <row r="2073">
          <cell r="J2073" t="str">
            <v>금  액</v>
          </cell>
          <cell r="L2073" t="str">
            <v>금  액</v>
          </cell>
        </row>
        <row r="2074">
          <cell r="J2074">
            <v>0</v>
          </cell>
          <cell r="L2074">
            <v>0</v>
          </cell>
        </row>
        <row r="2075">
          <cell r="J2075">
            <v>0</v>
          </cell>
          <cell r="L2075">
            <v>0</v>
          </cell>
        </row>
        <row r="2076">
          <cell r="J2076">
            <v>0</v>
          </cell>
          <cell r="L2076">
            <v>0</v>
          </cell>
        </row>
        <row r="2077">
          <cell r="J2077">
            <v>0</v>
          </cell>
          <cell r="L2077">
            <v>0</v>
          </cell>
        </row>
        <row r="2078">
          <cell r="J2078">
            <v>0</v>
          </cell>
          <cell r="L2078">
            <v>0</v>
          </cell>
        </row>
        <row r="2079">
          <cell r="J2079">
            <v>0</v>
          </cell>
          <cell r="L2079">
            <v>0</v>
          </cell>
        </row>
        <row r="2080">
          <cell r="J2080">
            <v>0</v>
          </cell>
          <cell r="L2080">
            <v>0</v>
          </cell>
        </row>
        <row r="2081">
          <cell r="J2081">
            <v>0</v>
          </cell>
          <cell r="L2081">
            <v>0</v>
          </cell>
        </row>
        <row r="2082">
          <cell r="J2082">
            <v>0</v>
          </cell>
          <cell r="L2082">
            <v>0</v>
          </cell>
        </row>
        <row r="2083">
          <cell r="J2083">
            <v>0</v>
          </cell>
          <cell r="L2083">
            <v>0</v>
          </cell>
        </row>
        <row r="2084">
          <cell r="J2084">
            <v>0</v>
          </cell>
          <cell r="L2084">
            <v>0</v>
          </cell>
        </row>
        <row r="2085">
          <cell r="J2085">
            <v>0</v>
          </cell>
          <cell r="L2085">
            <v>0</v>
          </cell>
        </row>
        <row r="2086">
          <cell r="J2086">
            <v>0</v>
          </cell>
          <cell r="L2086">
            <v>0</v>
          </cell>
        </row>
        <row r="2087">
          <cell r="J2087">
            <v>0</v>
          </cell>
          <cell r="L2087">
            <v>0</v>
          </cell>
        </row>
        <row r="2088">
          <cell r="J2088">
            <v>0</v>
          </cell>
          <cell r="L2088">
            <v>0</v>
          </cell>
        </row>
        <row r="2089">
          <cell r="J2089">
            <v>0</v>
          </cell>
          <cell r="L2089">
            <v>0</v>
          </cell>
        </row>
        <row r="2090">
          <cell r="J2090">
            <v>0</v>
          </cell>
          <cell r="L2090">
            <v>0</v>
          </cell>
        </row>
        <row r="2095">
          <cell r="J2095" t="str">
            <v>금  액</v>
          </cell>
          <cell r="L2095" t="str">
            <v>금  액</v>
          </cell>
        </row>
        <row r="2096">
          <cell r="J2096">
            <v>0</v>
          </cell>
          <cell r="L2096">
            <v>0</v>
          </cell>
        </row>
        <row r="2097">
          <cell r="J2097">
            <v>0</v>
          </cell>
          <cell r="L2097">
            <v>0</v>
          </cell>
        </row>
        <row r="2098">
          <cell r="J2098">
            <v>0</v>
          </cell>
          <cell r="L2098">
            <v>0</v>
          </cell>
        </row>
        <row r="2099">
          <cell r="J2099">
            <v>0</v>
          </cell>
          <cell r="L2099">
            <v>0</v>
          </cell>
        </row>
        <row r="2100">
          <cell r="J2100">
            <v>0</v>
          </cell>
          <cell r="L2100">
            <v>0</v>
          </cell>
        </row>
        <row r="2101">
          <cell r="J2101">
            <v>0</v>
          </cell>
          <cell r="L2101">
            <v>0</v>
          </cell>
        </row>
        <row r="2102">
          <cell r="J2102">
            <v>0</v>
          </cell>
          <cell r="L2102">
            <v>0</v>
          </cell>
        </row>
        <row r="2103">
          <cell r="J2103">
            <v>0</v>
          </cell>
          <cell r="L2103">
            <v>0</v>
          </cell>
        </row>
        <row r="2104">
          <cell r="J2104">
            <v>0</v>
          </cell>
          <cell r="L2104">
            <v>0</v>
          </cell>
        </row>
        <row r="2105">
          <cell r="J2105">
            <v>0</v>
          </cell>
          <cell r="L2105">
            <v>0</v>
          </cell>
        </row>
        <row r="2106">
          <cell r="J2106">
            <v>0</v>
          </cell>
          <cell r="L2106">
            <v>0</v>
          </cell>
        </row>
        <row r="2107">
          <cell r="J2107">
            <v>0</v>
          </cell>
          <cell r="L2107">
            <v>0</v>
          </cell>
        </row>
        <row r="2108">
          <cell r="J2108">
            <v>0</v>
          </cell>
          <cell r="L2108">
            <v>0</v>
          </cell>
        </row>
        <row r="2109">
          <cell r="J2109">
            <v>0</v>
          </cell>
          <cell r="L2109">
            <v>0</v>
          </cell>
        </row>
        <row r="2110">
          <cell r="J2110">
            <v>0</v>
          </cell>
          <cell r="L2110">
            <v>0</v>
          </cell>
        </row>
        <row r="2111">
          <cell r="J2111">
            <v>0</v>
          </cell>
          <cell r="L2111">
            <v>0</v>
          </cell>
        </row>
        <row r="2112">
          <cell r="J2112">
            <v>0</v>
          </cell>
          <cell r="L2112">
            <v>0</v>
          </cell>
        </row>
        <row r="2117">
          <cell r="J2117" t="str">
            <v>금  액</v>
          </cell>
          <cell r="L2117" t="str">
            <v>금  액</v>
          </cell>
        </row>
        <row r="2118">
          <cell r="J2118">
            <v>0</v>
          </cell>
          <cell r="L2118">
            <v>0</v>
          </cell>
        </row>
        <row r="2119">
          <cell r="J2119">
            <v>0</v>
          </cell>
          <cell r="L2119">
            <v>0</v>
          </cell>
        </row>
        <row r="2120">
          <cell r="J2120">
            <v>0</v>
          </cell>
          <cell r="L2120">
            <v>0</v>
          </cell>
        </row>
        <row r="2121">
          <cell r="J2121">
            <v>0</v>
          </cell>
          <cell r="L2121">
            <v>0</v>
          </cell>
        </row>
        <row r="2122">
          <cell r="J2122">
            <v>0</v>
          </cell>
          <cell r="L2122">
            <v>0</v>
          </cell>
        </row>
        <row r="2123">
          <cell r="J2123">
            <v>0</v>
          </cell>
          <cell r="L2123">
            <v>0</v>
          </cell>
        </row>
        <row r="2124">
          <cell r="J2124">
            <v>0</v>
          </cell>
          <cell r="L2124">
            <v>0</v>
          </cell>
        </row>
        <row r="2125">
          <cell r="J2125">
            <v>0</v>
          </cell>
          <cell r="L2125">
            <v>0</v>
          </cell>
        </row>
        <row r="2126">
          <cell r="J2126">
            <v>0</v>
          </cell>
          <cell r="L2126">
            <v>0</v>
          </cell>
        </row>
        <row r="2127">
          <cell r="J2127">
            <v>0</v>
          </cell>
          <cell r="L2127">
            <v>0</v>
          </cell>
        </row>
        <row r="2128">
          <cell r="J2128">
            <v>0</v>
          </cell>
          <cell r="L2128">
            <v>0</v>
          </cell>
        </row>
        <row r="2129">
          <cell r="J2129">
            <v>0</v>
          </cell>
          <cell r="L2129">
            <v>0</v>
          </cell>
        </row>
        <row r="2130">
          <cell r="J2130">
            <v>0</v>
          </cell>
          <cell r="L2130">
            <v>0</v>
          </cell>
        </row>
        <row r="2131">
          <cell r="J2131">
            <v>0</v>
          </cell>
          <cell r="L2131">
            <v>0</v>
          </cell>
        </row>
        <row r="2132">
          <cell r="J2132">
            <v>0</v>
          </cell>
          <cell r="L2132">
            <v>0</v>
          </cell>
        </row>
        <row r="2133">
          <cell r="J2133">
            <v>0</v>
          </cell>
          <cell r="L2133">
            <v>0</v>
          </cell>
        </row>
        <row r="2134">
          <cell r="J2134">
            <v>0</v>
          </cell>
          <cell r="L2134">
            <v>0</v>
          </cell>
        </row>
        <row r="2139">
          <cell r="J2139" t="str">
            <v>금  액</v>
          </cell>
          <cell r="L2139" t="str">
            <v>금  액</v>
          </cell>
        </row>
        <row r="2140">
          <cell r="J2140">
            <v>0</v>
          </cell>
          <cell r="L2140">
            <v>0</v>
          </cell>
        </row>
        <row r="2141">
          <cell r="J2141">
            <v>0</v>
          </cell>
          <cell r="L2141">
            <v>0</v>
          </cell>
        </row>
        <row r="2142">
          <cell r="J2142">
            <v>0</v>
          </cell>
          <cell r="L2142">
            <v>0</v>
          </cell>
        </row>
        <row r="2143">
          <cell r="J2143">
            <v>0</v>
          </cell>
          <cell r="L2143">
            <v>0</v>
          </cell>
        </row>
        <row r="2144">
          <cell r="J2144">
            <v>0</v>
          </cell>
          <cell r="L2144">
            <v>0</v>
          </cell>
        </row>
        <row r="2145">
          <cell r="J2145">
            <v>0</v>
          </cell>
          <cell r="L2145">
            <v>0</v>
          </cell>
        </row>
        <row r="2146">
          <cell r="J2146">
            <v>0</v>
          </cell>
          <cell r="L2146">
            <v>0</v>
          </cell>
        </row>
        <row r="2147">
          <cell r="J2147">
            <v>0</v>
          </cell>
          <cell r="L2147">
            <v>0</v>
          </cell>
        </row>
        <row r="2148">
          <cell r="J2148">
            <v>0</v>
          </cell>
          <cell r="L2148">
            <v>0</v>
          </cell>
        </row>
        <row r="2149">
          <cell r="J2149">
            <v>0</v>
          </cell>
          <cell r="L2149">
            <v>0</v>
          </cell>
        </row>
        <row r="2150">
          <cell r="J2150">
            <v>0</v>
          </cell>
          <cell r="L2150">
            <v>0</v>
          </cell>
        </row>
        <row r="2151">
          <cell r="J2151">
            <v>0</v>
          </cell>
          <cell r="L2151">
            <v>0</v>
          </cell>
        </row>
        <row r="2152">
          <cell r="J2152">
            <v>0</v>
          </cell>
          <cell r="L2152">
            <v>0</v>
          </cell>
        </row>
        <row r="2153">
          <cell r="J2153">
            <v>0</v>
          </cell>
          <cell r="L2153">
            <v>0</v>
          </cell>
        </row>
        <row r="2154">
          <cell r="J2154">
            <v>0</v>
          </cell>
          <cell r="L2154">
            <v>0</v>
          </cell>
        </row>
        <row r="2155">
          <cell r="J2155">
            <v>0</v>
          </cell>
          <cell r="L2155">
            <v>0</v>
          </cell>
        </row>
        <row r="2156">
          <cell r="J2156">
            <v>0</v>
          </cell>
          <cell r="L2156">
            <v>0</v>
          </cell>
        </row>
        <row r="2161">
          <cell r="J2161" t="str">
            <v>금  액</v>
          </cell>
          <cell r="L2161" t="str">
            <v>금  액</v>
          </cell>
        </row>
        <row r="2162">
          <cell r="J2162">
            <v>0</v>
          </cell>
          <cell r="L2162">
            <v>0</v>
          </cell>
        </row>
        <row r="2163">
          <cell r="J2163">
            <v>0</v>
          </cell>
          <cell r="L2163">
            <v>0</v>
          </cell>
        </row>
        <row r="2164">
          <cell r="J2164">
            <v>0</v>
          </cell>
          <cell r="L2164">
            <v>0</v>
          </cell>
        </row>
        <row r="2165">
          <cell r="J2165">
            <v>0</v>
          </cell>
          <cell r="L2165">
            <v>0</v>
          </cell>
        </row>
        <row r="2166">
          <cell r="J2166">
            <v>0</v>
          </cell>
          <cell r="L2166">
            <v>0</v>
          </cell>
        </row>
        <row r="2167">
          <cell r="J2167">
            <v>0</v>
          </cell>
          <cell r="L2167">
            <v>0</v>
          </cell>
        </row>
        <row r="2168">
          <cell r="J2168">
            <v>0</v>
          </cell>
          <cell r="L2168">
            <v>0</v>
          </cell>
        </row>
        <row r="2169">
          <cell r="J2169">
            <v>0</v>
          </cell>
          <cell r="L2169">
            <v>0</v>
          </cell>
        </row>
        <row r="2170">
          <cell r="J2170">
            <v>0</v>
          </cell>
          <cell r="L2170">
            <v>0</v>
          </cell>
        </row>
        <row r="2171">
          <cell r="J2171">
            <v>0</v>
          </cell>
          <cell r="L2171">
            <v>0</v>
          </cell>
        </row>
        <row r="2172">
          <cell r="J2172">
            <v>0</v>
          </cell>
          <cell r="L2172">
            <v>0</v>
          </cell>
        </row>
        <row r="2173">
          <cell r="J2173">
            <v>0</v>
          </cell>
          <cell r="L2173">
            <v>0</v>
          </cell>
        </row>
        <row r="2174">
          <cell r="J2174">
            <v>0</v>
          </cell>
          <cell r="L2174">
            <v>0</v>
          </cell>
        </row>
        <row r="2175">
          <cell r="J2175">
            <v>0</v>
          </cell>
          <cell r="L2175">
            <v>0</v>
          </cell>
        </row>
        <row r="2176">
          <cell r="J2176">
            <v>0</v>
          </cell>
          <cell r="L2176">
            <v>0</v>
          </cell>
        </row>
        <row r="2177">
          <cell r="J2177">
            <v>0</v>
          </cell>
          <cell r="L2177">
            <v>0</v>
          </cell>
        </row>
        <row r="2178">
          <cell r="J2178">
            <v>0</v>
          </cell>
          <cell r="L2178">
            <v>0</v>
          </cell>
        </row>
        <row r="2183">
          <cell r="J2183" t="str">
            <v>금  액</v>
          </cell>
          <cell r="L2183" t="str">
            <v>금  액</v>
          </cell>
        </row>
        <row r="2184">
          <cell r="J2184">
            <v>0</v>
          </cell>
          <cell r="L2184">
            <v>0</v>
          </cell>
        </row>
        <row r="2185">
          <cell r="J2185">
            <v>0</v>
          </cell>
          <cell r="L2185">
            <v>0</v>
          </cell>
        </row>
        <row r="2186">
          <cell r="J2186">
            <v>0</v>
          </cell>
          <cell r="L2186">
            <v>0</v>
          </cell>
        </row>
        <row r="2187">
          <cell r="J2187">
            <v>0</v>
          </cell>
          <cell r="L2187">
            <v>0</v>
          </cell>
        </row>
        <row r="2188">
          <cell r="J2188">
            <v>0</v>
          </cell>
          <cell r="L2188">
            <v>0</v>
          </cell>
        </row>
        <row r="2189">
          <cell r="J2189">
            <v>0</v>
          </cell>
          <cell r="L2189">
            <v>0</v>
          </cell>
        </row>
        <row r="2190">
          <cell r="J2190">
            <v>0</v>
          </cell>
          <cell r="L2190">
            <v>0</v>
          </cell>
        </row>
        <row r="2191">
          <cell r="J2191">
            <v>0</v>
          </cell>
          <cell r="L2191">
            <v>0</v>
          </cell>
        </row>
        <row r="2192">
          <cell r="J2192">
            <v>0</v>
          </cell>
          <cell r="L2192">
            <v>0</v>
          </cell>
        </row>
        <row r="2193">
          <cell r="J2193">
            <v>0</v>
          </cell>
          <cell r="L2193">
            <v>0</v>
          </cell>
        </row>
        <row r="2194">
          <cell r="J2194">
            <v>0</v>
          </cell>
          <cell r="L2194">
            <v>0</v>
          </cell>
        </row>
        <row r="2195">
          <cell r="J2195">
            <v>0</v>
          </cell>
          <cell r="L2195">
            <v>0</v>
          </cell>
        </row>
        <row r="2196">
          <cell r="J2196">
            <v>0</v>
          </cell>
          <cell r="L2196">
            <v>0</v>
          </cell>
        </row>
        <row r="2197">
          <cell r="J2197">
            <v>0</v>
          </cell>
          <cell r="L2197">
            <v>0</v>
          </cell>
        </row>
        <row r="2198">
          <cell r="J2198">
            <v>0</v>
          </cell>
          <cell r="L2198">
            <v>0</v>
          </cell>
        </row>
        <row r="2199">
          <cell r="J2199">
            <v>0</v>
          </cell>
          <cell r="L2199">
            <v>0</v>
          </cell>
        </row>
        <row r="2200">
          <cell r="J2200">
            <v>0</v>
          </cell>
          <cell r="L2200">
            <v>0</v>
          </cell>
        </row>
        <row r="2205">
          <cell r="J2205" t="str">
            <v>금  액</v>
          </cell>
          <cell r="L2205" t="str">
            <v>금  액</v>
          </cell>
        </row>
        <row r="2206">
          <cell r="J2206">
            <v>0</v>
          </cell>
          <cell r="L2206">
            <v>0</v>
          </cell>
        </row>
        <row r="2207">
          <cell r="J2207">
            <v>0</v>
          </cell>
          <cell r="L2207">
            <v>0</v>
          </cell>
        </row>
        <row r="2208">
          <cell r="J2208">
            <v>0</v>
          </cell>
          <cell r="L2208">
            <v>0</v>
          </cell>
        </row>
        <row r="2209">
          <cell r="J2209">
            <v>0</v>
          </cell>
          <cell r="L2209">
            <v>0</v>
          </cell>
        </row>
        <row r="2210">
          <cell r="J2210">
            <v>0</v>
          </cell>
          <cell r="L2210">
            <v>0</v>
          </cell>
        </row>
        <row r="2211">
          <cell r="J2211">
            <v>0</v>
          </cell>
          <cell r="L2211">
            <v>0</v>
          </cell>
        </row>
        <row r="2212">
          <cell r="J2212">
            <v>0</v>
          </cell>
          <cell r="L2212">
            <v>0</v>
          </cell>
        </row>
        <row r="2213">
          <cell r="J2213">
            <v>0</v>
          </cell>
          <cell r="L2213">
            <v>0</v>
          </cell>
        </row>
        <row r="2214">
          <cell r="J2214">
            <v>0</v>
          </cell>
          <cell r="L2214">
            <v>0</v>
          </cell>
        </row>
        <row r="2215">
          <cell r="J2215">
            <v>0</v>
          </cell>
          <cell r="L2215">
            <v>0</v>
          </cell>
        </row>
        <row r="2216">
          <cell r="J2216">
            <v>0</v>
          </cell>
          <cell r="L2216">
            <v>0</v>
          </cell>
        </row>
        <row r="2217">
          <cell r="J2217">
            <v>0</v>
          </cell>
          <cell r="L2217">
            <v>0</v>
          </cell>
        </row>
        <row r="2218">
          <cell r="J2218">
            <v>0</v>
          </cell>
          <cell r="L2218">
            <v>0</v>
          </cell>
        </row>
        <row r="2219">
          <cell r="J2219">
            <v>0</v>
          </cell>
          <cell r="L2219">
            <v>0</v>
          </cell>
        </row>
        <row r="2220">
          <cell r="J2220">
            <v>0</v>
          </cell>
          <cell r="L2220">
            <v>0</v>
          </cell>
        </row>
        <row r="2221">
          <cell r="J2221">
            <v>0</v>
          </cell>
          <cell r="L2221">
            <v>0</v>
          </cell>
        </row>
        <row r="2222">
          <cell r="J2222">
            <v>0</v>
          </cell>
          <cell r="L2222">
            <v>0</v>
          </cell>
        </row>
        <row r="2227">
          <cell r="J2227" t="str">
            <v>금  액</v>
          </cell>
          <cell r="L2227" t="str">
            <v>금  액</v>
          </cell>
        </row>
        <row r="2228">
          <cell r="J2228">
            <v>0</v>
          </cell>
          <cell r="L2228">
            <v>0</v>
          </cell>
        </row>
        <row r="2229">
          <cell r="J2229">
            <v>0</v>
          </cell>
          <cell r="L2229">
            <v>0</v>
          </cell>
        </row>
        <row r="2230">
          <cell r="J2230">
            <v>0</v>
          </cell>
          <cell r="L2230">
            <v>0</v>
          </cell>
        </row>
        <row r="2231">
          <cell r="J2231">
            <v>0</v>
          </cell>
          <cell r="L2231">
            <v>0</v>
          </cell>
        </row>
        <row r="2232">
          <cell r="J2232">
            <v>0</v>
          </cell>
          <cell r="L2232">
            <v>0</v>
          </cell>
        </row>
        <row r="2233">
          <cell r="J2233">
            <v>0</v>
          </cell>
          <cell r="L2233">
            <v>0</v>
          </cell>
        </row>
        <row r="2234">
          <cell r="J2234">
            <v>0</v>
          </cell>
          <cell r="L2234">
            <v>0</v>
          </cell>
        </row>
        <row r="2235">
          <cell r="J2235">
            <v>0</v>
          </cell>
          <cell r="L2235">
            <v>0</v>
          </cell>
        </row>
        <row r="2236">
          <cell r="J2236">
            <v>0</v>
          </cell>
          <cell r="L2236">
            <v>0</v>
          </cell>
        </row>
        <row r="2237">
          <cell r="J2237">
            <v>0</v>
          </cell>
          <cell r="L2237">
            <v>0</v>
          </cell>
        </row>
        <row r="2238">
          <cell r="J2238">
            <v>0</v>
          </cell>
          <cell r="L2238">
            <v>0</v>
          </cell>
        </row>
        <row r="2239">
          <cell r="J2239">
            <v>0</v>
          </cell>
          <cell r="L2239">
            <v>0</v>
          </cell>
        </row>
        <row r="2240">
          <cell r="J2240">
            <v>0</v>
          </cell>
          <cell r="L2240">
            <v>0</v>
          </cell>
        </row>
        <row r="2241">
          <cell r="J2241">
            <v>0</v>
          </cell>
          <cell r="L2241">
            <v>0</v>
          </cell>
        </row>
        <row r="2242">
          <cell r="J2242">
            <v>0</v>
          </cell>
          <cell r="L2242">
            <v>0</v>
          </cell>
        </row>
        <row r="2243">
          <cell r="J2243">
            <v>0</v>
          </cell>
          <cell r="L2243">
            <v>0</v>
          </cell>
        </row>
        <row r="2244">
          <cell r="J2244">
            <v>0</v>
          </cell>
          <cell r="L2244">
            <v>0</v>
          </cell>
        </row>
        <row r="2249">
          <cell r="J2249" t="str">
            <v>금  액</v>
          </cell>
          <cell r="L2249" t="str">
            <v>금  액</v>
          </cell>
        </row>
        <row r="2250">
          <cell r="J2250">
            <v>0</v>
          </cell>
          <cell r="L2250">
            <v>0</v>
          </cell>
        </row>
        <row r="2251">
          <cell r="J2251">
            <v>0</v>
          </cell>
          <cell r="L2251">
            <v>0</v>
          </cell>
        </row>
        <row r="2252">
          <cell r="J2252">
            <v>0</v>
          </cell>
          <cell r="L2252">
            <v>0</v>
          </cell>
        </row>
        <row r="2253">
          <cell r="J2253">
            <v>0</v>
          </cell>
          <cell r="L2253">
            <v>0</v>
          </cell>
        </row>
        <row r="2254">
          <cell r="J2254">
            <v>0</v>
          </cell>
          <cell r="L2254">
            <v>0</v>
          </cell>
        </row>
        <row r="2255">
          <cell r="J2255">
            <v>0</v>
          </cell>
          <cell r="L2255">
            <v>0</v>
          </cell>
        </row>
        <row r="2256">
          <cell r="J2256">
            <v>0</v>
          </cell>
          <cell r="L2256">
            <v>0</v>
          </cell>
        </row>
        <row r="2257">
          <cell r="J2257">
            <v>0</v>
          </cell>
          <cell r="L2257">
            <v>0</v>
          </cell>
        </row>
        <row r="2258">
          <cell r="J2258">
            <v>0</v>
          </cell>
          <cell r="L2258">
            <v>0</v>
          </cell>
        </row>
        <row r="2259">
          <cell r="J2259">
            <v>0</v>
          </cell>
          <cell r="L2259">
            <v>0</v>
          </cell>
        </row>
        <row r="2260">
          <cell r="J2260">
            <v>0</v>
          </cell>
          <cell r="L2260">
            <v>0</v>
          </cell>
        </row>
        <row r="2261">
          <cell r="J2261">
            <v>0</v>
          </cell>
          <cell r="L2261">
            <v>0</v>
          </cell>
        </row>
        <row r="2262">
          <cell r="J2262">
            <v>0</v>
          </cell>
          <cell r="L2262">
            <v>0</v>
          </cell>
        </row>
        <row r="2263">
          <cell r="J2263">
            <v>0</v>
          </cell>
          <cell r="L2263">
            <v>0</v>
          </cell>
        </row>
        <row r="2264">
          <cell r="J2264">
            <v>0</v>
          </cell>
          <cell r="L2264">
            <v>0</v>
          </cell>
        </row>
        <row r="2265">
          <cell r="J2265">
            <v>0</v>
          </cell>
          <cell r="L2265">
            <v>0</v>
          </cell>
        </row>
        <row r="2266">
          <cell r="J2266">
            <v>0</v>
          </cell>
          <cell r="L2266">
            <v>0</v>
          </cell>
        </row>
        <row r="2271">
          <cell r="J2271" t="str">
            <v>금  액</v>
          </cell>
          <cell r="L2271" t="str">
            <v>금  액</v>
          </cell>
        </row>
        <row r="2272">
          <cell r="J2272">
            <v>0</v>
          </cell>
          <cell r="L2272">
            <v>0</v>
          </cell>
        </row>
        <row r="2273">
          <cell r="J2273">
            <v>0</v>
          </cell>
          <cell r="L2273">
            <v>0</v>
          </cell>
        </row>
        <row r="2274">
          <cell r="J2274">
            <v>0</v>
          </cell>
          <cell r="L2274">
            <v>0</v>
          </cell>
        </row>
        <row r="2275">
          <cell r="J2275">
            <v>0</v>
          </cell>
          <cell r="L2275">
            <v>0</v>
          </cell>
        </row>
        <row r="2276">
          <cell r="J2276">
            <v>0</v>
          </cell>
          <cell r="L2276">
            <v>0</v>
          </cell>
        </row>
        <row r="2277">
          <cell r="J2277">
            <v>0</v>
          </cell>
          <cell r="L2277">
            <v>0</v>
          </cell>
        </row>
        <row r="2278">
          <cell r="J2278">
            <v>0</v>
          </cell>
          <cell r="L2278">
            <v>0</v>
          </cell>
        </row>
        <row r="2279">
          <cell r="J2279">
            <v>0</v>
          </cell>
          <cell r="L2279">
            <v>0</v>
          </cell>
        </row>
        <row r="2280">
          <cell r="J2280">
            <v>0</v>
          </cell>
          <cell r="L2280">
            <v>0</v>
          </cell>
        </row>
        <row r="2281">
          <cell r="J2281">
            <v>0</v>
          </cell>
          <cell r="L2281">
            <v>0</v>
          </cell>
        </row>
        <row r="2282">
          <cell r="J2282">
            <v>0</v>
          </cell>
          <cell r="L2282">
            <v>0</v>
          </cell>
        </row>
        <row r="2283">
          <cell r="J2283">
            <v>0</v>
          </cell>
          <cell r="L2283">
            <v>0</v>
          </cell>
        </row>
        <row r="2284">
          <cell r="J2284">
            <v>0</v>
          </cell>
          <cell r="L2284">
            <v>0</v>
          </cell>
        </row>
        <row r="2285">
          <cell r="J2285">
            <v>0</v>
          </cell>
          <cell r="L2285">
            <v>0</v>
          </cell>
        </row>
        <row r="2286">
          <cell r="J2286">
            <v>0</v>
          </cell>
          <cell r="L2286">
            <v>0</v>
          </cell>
        </row>
        <row r="2287">
          <cell r="J2287">
            <v>0</v>
          </cell>
          <cell r="L2287">
            <v>0</v>
          </cell>
        </row>
        <row r="2288">
          <cell r="J2288">
            <v>0</v>
          </cell>
          <cell r="L2288">
            <v>0</v>
          </cell>
        </row>
        <row r="2293">
          <cell r="J2293" t="str">
            <v>금  액</v>
          </cell>
          <cell r="L2293" t="str">
            <v>금  액</v>
          </cell>
        </row>
        <row r="2294">
          <cell r="J2294">
            <v>0</v>
          </cell>
          <cell r="L2294">
            <v>0</v>
          </cell>
        </row>
        <row r="2295">
          <cell r="J2295">
            <v>0</v>
          </cell>
          <cell r="L2295">
            <v>0</v>
          </cell>
        </row>
        <row r="2296">
          <cell r="J2296">
            <v>0</v>
          </cell>
          <cell r="L2296">
            <v>0</v>
          </cell>
        </row>
        <row r="2297">
          <cell r="J2297">
            <v>0</v>
          </cell>
          <cell r="L2297">
            <v>0</v>
          </cell>
        </row>
        <row r="2298">
          <cell r="J2298">
            <v>0</v>
          </cell>
          <cell r="L2298">
            <v>0</v>
          </cell>
        </row>
        <row r="2299">
          <cell r="J2299">
            <v>0</v>
          </cell>
          <cell r="L2299">
            <v>0</v>
          </cell>
        </row>
        <row r="2300">
          <cell r="J2300">
            <v>0</v>
          </cell>
          <cell r="L2300">
            <v>0</v>
          </cell>
        </row>
        <row r="2301">
          <cell r="J2301">
            <v>0</v>
          </cell>
          <cell r="L2301">
            <v>0</v>
          </cell>
        </row>
        <row r="2302">
          <cell r="J2302">
            <v>0</v>
          </cell>
          <cell r="L2302">
            <v>0</v>
          </cell>
        </row>
        <row r="2303">
          <cell r="J2303">
            <v>0</v>
          </cell>
          <cell r="L2303">
            <v>0</v>
          </cell>
        </row>
        <row r="2304">
          <cell r="J2304">
            <v>0</v>
          </cell>
          <cell r="L2304">
            <v>0</v>
          </cell>
        </row>
        <row r="2305">
          <cell r="J2305">
            <v>0</v>
          </cell>
          <cell r="L2305">
            <v>0</v>
          </cell>
        </row>
        <row r="2306">
          <cell r="J2306">
            <v>0</v>
          </cell>
          <cell r="L2306">
            <v>0</v>
          </cell>
        </row>
        <row r="2307">
          <cell r="J2307">
            <v>0</v>
          </cell>
          <cell r="L2307">
            <v>0</v>
          </cell>
        </row>
        <row r="2308">
          <cell r="J2308">
            <v>0</v>
          </cell>
          <cell r="L2308">
            <v>0</v>
          </cell>
        </row>
        <row r="2309">
          <cell r="J2309">
            <v>0</v>
          </cell>
          <cell r="L2309">
            <v>0</v>
          </cell>
        </row>
        <row r="2310">
          <cell r="J2310">
            <v>0</v>
          </cell>
          <cell r="L2310">
            <v>0</v>
          </cell>
        </row>
        <row r="2315">
          <cell r="J2315" t="str">
            <v>금  액</v>
          </cell>
          <cell r="L2315" t="str">
            <v>금  액</v>
          </cell>
        </row>
        <row r="2316">
          <cell r="J2316">
            <v>0</v>
          </cell>
          <cell r="L2316">
            <v>0</v>
          </cell>
        </row>
        <row r="2317">
          <cell r="J2317">
            <v>0</v>
          </cell>
          <cell r="L2317">
            <v>0</v>
          </cell>
        </row>
        <row r="2318">
          <cell r="J2318">
            <v>0</v>
          </cell>
          <cell r="L2318">
            <v>0</v>
          </cell>
        </row>
        <row r="2319">
          <cell r="J2319">
            <v>0</v>
          </cell>
          <cell r="L2319">
            <v>0</v>
          </cell>
        </row>
        <row r="2320">
          <cell r="J2320">
            <v>0</v>
          </cell>
          <cell r="L2320">
            <v>0</v>
          </cell>
        </row>
        <row r="2321">
          <cell r="J2321">
            <v>0</v>
          </cell>
          <cell r="L2321">
            <v>0</v>
          </cell>
        </row>
        <row r="2322">
          <cell r="J2322">
            <v>0</v>
          </cell>
          <cell r="L2322">
            <v>0</v>
          </cell>
        </row>
        <row r="2323">
          <cell r="J2323">
            <v>0</v>
          </cell>
          <cell r="L2323">
            <v>0</v>
          </cell>
        </row>
        <row r="2324">
          <cell r="J2324">
            <v>0</v>
          </cell>
          <cell r="L2324">
            <v>0</v>
          </cell>
        </row>
        <row r="2325">
          <cell r="J2325">
            <v>0</v>
          </cell>
          <cell r="L2325">
            <v>0</v>
          </cell>
        </row>
        <row r="2326">
          <cell r="J2326">
            <v>0</v>
          </cell>
          <cell r="L2326">
            <v>0</v>
          </cell>
        </row>
        <row r="2327">
          <cell r="J2327">
            <v>0</v>
          </cell>
          <cell r="L2327">
            <v>0</v>
          </cell>
        </row>
        <row r="2328">
          <cell r="J2328">
            <v>0</v>
          </cell>
          <cell r="L2328">
            <v>0</v>
          </cell>
        </row>
        <row r="2329">
          <cell r="J2329">
            <v>0</v>
          </cell>
          <cell r="L2329">
            <v>0</v>
          </cell>
        </row>
        <row r="2330">
          <cell r="J2330">
            <v>0</v>
          </cell>
          <cell r="L2330">
            <v>0</v>
          </cell>
        </row>
        <row r="2331">
          <cell r="J2331">
            <v>0</v>
          </cell>
          <cell r="L2331">
            <v>0</v>
          </cell>
        </row>
        <row r="2332">
          <cell r="J2332">
            <v>0</v>
          </cell>
          <cell r="L2332">
            <v>0</v>
          </cell>
        </row>
        <row r="2337">
          <cell r="J2337" t="str">
            <v>금  액</v>
          </cell>
          <cell r="L2337" t="str">
            <v>금  액</v>
          </cell>
        </row>
        <row r="2338">
          <cell r="J2338">
            <v>0</v>
          </cell>
          <cell r="L2338">
            <v>0</v>
          </cell>
        </row>
        <row r="2339">
          <cell r="J2339">
            <v>0</v>
          </cell>
          <cell r="L2339">
            <v>0</v>
          </cell>
        </row>
        <row r="2340">
          <cell r="J2340">
            <v>0</v>
          </cell>
          <cell r="L2340">
            <v>0</v>
          </cell>
        </row>
        <row r="2341">
          <cell r="J2341">
            <v>0</v>
          </cell>
          <cell r="L2341">
            <v>0</v>
          </cell>
        </row>
        <row r="2342">
          <cell r="J2342">
            <v>0</v>
          </cell>
          <cell r="L2342">
            <v>0</v>
          </cell>
        </row>
        <row r="2343">
          <cell r="J2343">
            <v>0</v>
          </cell>
          <cell r="L2343">
            <v>0</v>
          </cell>
        </row>
        <row r="2344">
          <cell r="J2344">
            <v>0</v>
          </cell>
          <cell r="L2344">
            <v>0</v>
          </cell>
        </row>
        <row r="2345">
          <cell r="J2345">
            <v>0</v>
          </cell>
          <cell r="L2345">
            <v>0</v>
          </cell>
        </row>
        <row r="2346">
          <cell r="J2346">
            <v>0</v>
          </cell>
          <cell r="L2346">
            <v>0</v>
          </cell>
        </row>
        <row r="2347">
          <cell r="J2347">
            <v>0</v>
          </cell>
          <cell r="L2347">
            <v>0</v>
          </cell>
        </row>
        <row r="2348">
          <cell r="J2348">
            <v>0</v>
          </cell>
          <cell r="L2348">
            <v>0</v>
          </cell>
        </row>
        <row r="2349">
          <cell r="J2349">
            <v>0</v>
          </cell>
          <cell r="L2349">
            <v>0</v>
          </cell>
        </row>
        <row r="2350">
          <cell r="J2350">
            <v>0</v>
          </cell>
          <cell r="L2350">
            <v>0</v>
          </cell>
        </row>
        <row r="2351">
          <cell r="J2351">
            <v>0</v>
          </cell>
          <cell r="L2351">
            <v>0</v>
          </cell>
        </row>
        <row r="2352">
          <cell r="J2352">
            <v>0</v>
          </cell>
          <cell r="L2352">
            <v>0</v>
          </cell>
        </row>
        <row r="2353">
          <cell r="J2353">
            <v>0</v>
          </cell>
          <cell r="L2353">
            <v>0</v>
          </cell>
        </row>
        <row r="2354">
          <cell r="J2354">
            <v>0</v>
          </cell>
          <cell r="L2354">
            <v>0</v>
          </cell>
        </row>
        <row r="2359">
          <cell r="J2359" t="str">
            <v>금  액</v>
          </cell>
          <cell r="L2359" t="str">
            <v>금  액</v>
          </cell>
        </row>
        <row r="2360">
          <cell r="J2360">
            <v>0</v>
          </cell>
          <cell r="L2360">
            <v>0</v>
          </cell>
        </row>
        <row r="2361">
          <cell r="J2361">
            <v>0</v>
          </cell>
          <cell r="L2361">
            <v>0</v>
          </cell>
        </row>
        <row r="2362">
          <cell r="J2362">
            <v>0</v>
          </cell>
          <cell r="L2362">
            <v>0</v>
          </cell>
        </row>
        <row r="2363">
          <cell r="J2363">
            <v>0</v>
          </cell>
          <cell r="L2363">
            <v>0</v>
          </cell>
        </row>
        <row r="2364">
          <cell r="J2364">
            <v>0</v>
          </cell>
          <cell r="L2364">
            <v>0</v>
          </cell>
        </row>
        <row r="2365">
          <cell r="J2365">
            <v>0</v>
          </cell>
          <cell r="L2365">
            <v>0</v>
          </cell>
        </row>
        <row r="2366">
          <cell r="J2366">
            <v>0</v>
          </cell>
          <cell r="L2366">
            <v>0</v>
          </cell>
        </row>
        <row r="2367">
          <cell r="J2367">
            <v>0</v>
          </cell>
          <cell r="L2367">
            <v>0</v>
          </cell>
        </row>
        <row r="2368">
          <cell r="J2368">
            <v>0</v>
          </cell>
          <cell r="L2368">
            <v>0</v>
          </cell>
        </row>
        <row r="2369">
          <cell r="J2369">
            <v>0</v>
          </cell>
          <cell r="L2369">
            <v>0</v>
          </cell>
        </row>
        <row r="2370">
          <cell r="J2370">
            <v>0</v>
          </cell>
          <cell r="L2370">
            <v>0</v>
          </cell>
        </row>
        <row r="2371">
          <cell r="J2371">
            <v>0</v>
          </cell>
          <cell r="L2371">
            <v>0</v>
          </cell>
        </row>
        <row r="2372">
          <cell r="J2372">
            <v>0</v>
          </cell>
          <cell r="L2372">
            <v>0</v>
          </cell>
        </row>
        <row r="2373">
          <cell r="J2373">
            <v>0</v>
          </cell>
          <cell r="L2373">
            <v>0</v>
          </cell>
        </row>
        <row r="2374">
          <cell r="J2374">
            <v>0</v>
          </cell>
          <cell r="L2374">
            <v>0</v>
          </cell>
        </row>
        <row r="2375">
          <cell r="J2375">
            <v>0</v>
          </cell>
          <cell r="L2375">
            <v>0</v>
          </cell>
        </row>
        <row r="2376">
          <cell r="J2376">
            <v>0</v>
          </cell>
          <cell r="L2376">
            <v>0</v>
          </cell>
        </row>
        <row r="2381">
          <cell r="J2381" t="str">
            <v>금  액</v>
          </cell>
          <cell r="L2381" t="str">
            <v>금  액</v>
          </cell>
        </row>
        <row r="2382">
          <cell r="J2382">
            <v>0</v>
          </cell>
          <cell r="L2382">
            <v>0</v>
          </cell>
        </row>
        <row r="2383">
          <cell r="J2383">
            <v>0</v>
          </cell>
          <cell r="L2383">
            <v>0</v>
          </cell>
        </row>
        <row r="2384">
          <cell r="J2384">
            <v>0</v>
          </cell>
          <cell r="L2384">
            <v>0</v>
          </cell>
        </row>
        <row r="2385">
          <cell r="J2385">
            <v>0</v>
          </cell>
          <cell r="L2385">
            <v>0</v>
          </cell>
        </row>
        <row r="2386">
          <cell r="J2386">
            <v>0</v>
          </cell>
          <cell r="L2386">
            <v>0</v>
          </cell>
        </row>
        <row r="2387">
          <cell r="J2387">
            <v>0</v>
          </cell>
          <cell r="L2387">
            <v>0</v>
          </cell>
        </row>
        <row r="2388">
          <cell r="J2388">
            <v>0</v>
          </cell>
          <cell r="L2388">
            <v>0</v>
          </cell>
        </row>
        <row r="2389">
          <cell r="J2389">
            <v>0</v>
          </cell>
          <cell r="L2389">
            <v>0</v>
          </cell>
        </row>
        <row r="2390">
          <cell r="J2390">
            <v>0</v>
          </cell>
          <cell r="L2390">
            <v>0</v>
          </cell>
        </row>
        <row r="2391">
          <cell r="J2391">
            <v>0</v>
          </cell>
          <cell r="L2391">
            <v>0</v>
          </cell>
        </row>
        <row r="2392">
          <cell r="J2392">
            <v>0</v>
          </cell>
          <cell r="L2392">
            <v>0</v>
          </cell>
        </row>
        <row r="2393">
          <cell r="J2393">
            <v>0</v>
          </cell>
          <cell r="L2393">
            <v>0</v>
          </cell>
        </row>
        <row r="2394">
          <cell r="J2394">
            <v>0</v>
          </cell>
          <cell r="L2394">
            <v>0</v>
          </cell>
        </row>
        <row r="2395">
          <cell r="J2395">
            <v>0</v>
          </cell>
          <cell r="L2395">
            <v>0</v>
          </cell>
        </row>
        <row r="2396">
          <cell r="J2396">
            <v>0</v>
          </cell>
          <cell r="L2396">
            <v>0</v>
          </cell>
        </row>
        <row r="2397">
          <cell r="J2397">
            <v>0</v>
          </cell>
          <cell r="L2397">
            <v>0</v>
          </cell>
        </row>
        <row r="2398">
          <cell r="J2398">
            <v>0</v>
          </cell>
          <cell r="L2398">
            <v>0</v>
          </cell>
        </row>
        <row r="2403">
          <cell r="J2403" t="str">
            <v>금  액</v>
          </cell>
          <cell r="L2403" t="str">
            <v>금  액</v>
          </cell>
        </row>
        <row r="2404">
          <cell r="J2404">
            <v>0</v>
          </cell>
          <cell r="L2404">
            <v>0</v>
          </cell>
        </row>
        <row r="2405">
          <cell r="J2405">
            <v>0</v>
          </cell>
          <cell r="L2405">
            <v>0</v>
          </cell>
        </row>
        <row r="2406">
          <cell r="J2406">
            <v>0</v>
          </cell>
          <cell r="L2406">
            <v>0</v>
          </cell>
        </row>
        <row r="2407">
          <cell r="J2407">
            <v>0</v>
          </cell>
          <cell r="L2407">
            <v>0</v>
          </cell>
        </row>
        <row r="2408">
          <cell r="J2408">
            <v>0</v>
          </cell>
          <cell r="L2408">
            <v>0</v>
          </cell>
        </row>
        <row r="2409">
          <cell r="J2409">
            <v>0</v>
          </cell>
          <cell r="L2409">
            <v>0</v>
          </cell>
        </row>
        <row r="2410">
          <cell r="J2410">
            <v>0</v>
          </cell>
          <cell r="L2410">
            <v>0</v>
          </cell>
        </row>
        <row r="2411">
          <cell r="J2411">
            <v>0</v>
          </cell>
          <cell r="L2411">
            <v>0</v>
          </cell>
        </row>
        <row r="2412">
          <cell r="J2412">
            <v>0</v>
          </cell>
          <cell r="L2412">
            <v>0</v>
          </cell>
        </row>
        <row r="2413">
          <cell r="J2413">
            <v>0</v>
          </cell>
          <cell r="L2413">
            <v>0</v>
          </cell>
        </row>
        <row r="2414">
          <cell r="J2414">
            <v>0</v>
          </cell>
          <cell r="L2414">
            <v>0</v>
          </cell>
        </row>
        <row r="2415">
          <cell r="J2415">
            <v>0</v>
          </cell>
          <cell r="L2415">
            <v>0</v>
          </cell>
        </row>
        <row r="2416">
          <cell r="J2416">
            <v>0</v>
          </cell>
          <cell r="L2416">
            <v>0</v>
          </cell>
        </row>
        <row r="2417">
          <cell r="J2417">
            <v>0</v>
          </cell>
          <cell r="L2417">
            <v>0</v>
          </cell>
        </row>
        <row r="2418">
          <cell r="J2418">
            <v>0</v>
          </cell>
          <cell r="L2418">
            <v>0</v>
          </cell>
        </row>
        <row r="2419">
          <cell r="J2419">
            <v>0</v>
          </cell>
          <cell r="L2419">
            <v>0</v>
          </cell>
        </row>
        <row r="2420">
          <cell r="J2420">
            <v>0</v>
          </cell>
          <cell r="L2420">
            <v>0</v>
          </cell>
        </row>
        <row r="2425">
          <cell r="J2425" t="str">
            <v>금  액</v>
          </cell>
          <cell r="L2425" t="str">
            <v>금  액</v>
          </cell>
        </row>
        <row r="2426">
          <cell r="J2426">
            <v>0</v>
          </cell>
          <cell r="L2426">
            <v>0</v>
          </cell>
        </row>
        <row r="2427">
          <cell r="J2427">
            <v>0</v>
          </cell>
          <cell r="L2427">
            <v>0</v>
          </cell>
        </row>
        <row r="2428">
          <cell r="J2428">
            <v>0</v>
          </cell>
          <cell r="L2428">
            <v>0</v>
          </cell>
        </row>
        <row r="2429">
          <cell r="J2429">
            <v>0</v>
          </cell>
          <cell r="L2429">
            <v>0</v>
          </cell>
        </row>
        <row r="2430">
          <cell r="J2430">
            <v>0</v>
          </cell>
          <cell r="L2430">
            <v>0</v>
          </cell>
        </row>
        <row r="2431">
          <cell r="J2431">
            <v>0</v>
          </cell>
          <cell r="L2431">
            <v>0</v>
          </cell>
        </row>
        <row r="2432">
          <cell r="J2432">
            <v>0</v>
          </cell>
          <cell r="L2432">
            <v>0</v>
          </cell>
        </row>
        <row r="2433">
          <cell r="J2433">
            <v>0</v>
          </cell>
          <cell r="L2433">
            <v>0</v>
          </cell>
        </row>
        <row r="2434">
          <cell r="J2434">
            <v>0</v>
          </cell>
          <cell r="L2434">
            <v>0</v>
          </cell>
        </row>
        <row r="2435">
          <cell r="J2435">
            <v>0</v>
          </cell>
          <cell r="L2435">
            <v>0</v>
          </cell>
        </row>
        <row r="2436">
          <cell r="J2436">
            <v>0</v>
          </cell>
          <cell r="L2436">
            <v>0</v>
          </cell>
        </row>
        <row r="2437">
          <cell r="J2437">
            <v>0</v>
          </cell>
          <cell r="L2437">
            <v>0</v>
          </cell>
        </row>
        <row r="2438">
          <cell r="J2438">
            <v>0</v>
          </cell>
          <cell r="L2438">
            <v>0</v>
          </cell>
        </row>
        <row r="2439">
          <cell r="J2439">
            <v>0</v>
          </cell>
          <cell r="L2439">
            <v>0</v>
          </cell>
        </row>
        <row r="2440">
          <cell r="J2440">
            <v>0</v>
          </cell>
          <cell r="L2440">
            <v>0</v>
          </cell>
        </row>
        <row r="2441">
          <cell r="J2441">
            <v>0</v>
          </cell>
          <cell r="L2441">
            <v>0</v>
          </cell>
        </row>
        <row r="2442">
          <cell r="J2442">
            <v>0</v>
          </cell>
          <cell r="L2442">
            <v>0</v>
          </cell>
        </row>
        <row r="2447">
          <cell r="J2447" t="str">
            <v>금  액</v>
          </cell>
          <cell r="L2447" t="str">
            <v>금  액</v>
          </cell>
        </row>
        <row r="2448">
          <cell r="J2448">
            <v>0</v>
          </cell>
          <cell r="L2448">
            <v>0</v>
          </cell>
        </row>
        <row r="2449">
          <cell r="J2449">
            <v>0</v>
          </cell>
          <cell r="L2449">
            <v>0</v>
          </cell>
        </row>
        <row r="2450">
          <cell r="J2450">
            <v>0</v>
          </cell>
          <cell r="L2450">
            <v>0</v>
          </cell>
        </row>
        <row r="2451">
          <cell r="J2451">
            <v>0</v>
          </cell>
          <cell r="L2451">
            <v>0</v>
          </cell>
        </row>
        <row r="2452">
          <cell r="J2452">
            <v>0</v>
          </cell>
          <cell r="L2452">
            <v>0</v>
          </cell>
        </row>
        <row r="2453">
          <cell r="J2453">
            <v>0</v>
          </cell>
          <cell r="L2453">
            <v>0</v>
          </cell>
        </row>
        <row r="2454">
          <cell r="J2454">
            <v>0</v>
          </cell>
          <cell r="L2454">
            <v>0</v>
          </cell>
        </row>
        <row r="2455">
          <cell r="J2455">
            <v>0</v>
          </cell>
          <cell r="L2455">
            <v>0</v>
          </cell>
        </row>
        <row r="2456">
          <cell r="J2456">
            <v>0</v>
          </cell>
          <cell r="L2456">
            <v>0</v>
          </cell>
        </row>
        <row r="2457">
          <cell r="J2457">
            <v>0</v>
          </cell>
          <cell r="L2457">
            <v>0</v>
          </cell>
        </row>
        <row r="2458">
          <cell r="J2458">
            <v>0</v>
          </cell>
          <cell r="L2458">
            <v>0</v>
          </cell>
        </row>
        <row r="2459">
          <cell r="J2459">
            <v>0</v>
          </cell>
          <cell r="L2459">
            <v>0</v>
          </cell>
        </row>
        <row r="2460">
          <cell r="J2460">
            <v>0</v>
          </cell>
          <cell r="L2460">
            <v>0</v>
          </cell>
        </row>
        <row r="2461">
          <cell r="J2461">
            <v>0</v>
          </cell>
          <cell r="L2461">
            <v>0</v>
          </cell>
        </row>
        <row r="2462">
          <cell r="J2462">
            <v>0</v>
          </cell>
          <cell r="L2462">
            <v>0</v>
          </cell>
        </row>
        <row r="2463">
          <cell r="J2463">
            <v>0</v>
          </cell>
          <cell r="L2463">
            <v>0</v>
          </cell>
        </row>
        <row r="2464">
          <cell r="J2464">
            <v>0</v>
          </cell>
          <cell r="L2464">
            <v>0</v>
          </cell>
        </row>
        <row r="2469">
          <cell r="J2469" t="str">
            <v>금  액</v>
          </cell>
          <cell r="L2469" t="str">
            <v>금  액</v>
          </cell>
        </row>
        <row r="2470">
          <cell r="J2470">
            <v>0</v>
          </cell>
          <cell r="L2470">
            <v>0</v>
          </cell>
        </row>
        <row r="2471">
          <cell r="J2471">
            <v>0</v>
          </cell>
          <cell r="L2471">
            <v>0</v>
          </cell>
        </row>
        <row r="2472">
          <cell r="J2472">
            <v>0</v>
          </cell>
          <cell r="L2472">
            <v>0</v>
          </cell>
        </row>
        <row r="2473">
          <cell r="J2473">
            <v>0</v>
          </cell>
          <cell r="L2473">
            <v>0</v>
          </cell>
        </row>
        <row r="2474">
          <cell r="J2474">
            <v>0</v>
          </cell>
          <cell r="L2474">
            <v>0</v>
          </cell>
        </row>
        <row r="2475">
          <cell r="J2475">
            <v>0</v>
          </cell>
          <cell r="L2475">
            <v>0</v>
          </cell>
        </row>
        <row r="2476">
          <cell r="J2476">
            <v>0</v>
          </cell>
          <cell r="L2476">
            <v>0</v>
          </cell>
        </row>
        <row r="2477">
          <cell r="J2477">
            <v>0</v>
          </cell>
          <cell r="L2477">
            <v>0</v>
          </cell>
        </row>
        <row r="2478">
          <cell r="J2478">
            <v>0</v>
          </cell>
          <cell r="L2478">
            <v>0</v>
          </cell>
        </row>
        <row r="2479">
          <cell r="J2479">
            <v>0</v>
          </cell>
          <cell r="L2479">
            <v>0</v>
          </cell>
        </row>
        <row r="2480">
          <cell r="J2480">
            <v>0</v>
          </cell>
          <cell r="L2480">
            <v>0</v>
          </cell>
        </row>
        <row r="2481">
          <cell r="J2481">
            <v>0</v>
          </cell>
          <cell r="L2481">
            <v>0</v>
          </cell>
        </row>
        <row r="2482">
          <cell r="J2482">
            <v>0</v>
          </cell>
          <cell r="L2482">
            <v>0</v>
          </cell>
        </row>
        <row r="2483">
          <cell r="J2483">
            <v>0</v>
          </cell>
          <cell r="L2483">
            <v>0</v>
          </cell>
        </row>
        <row r="2484">
          <cell r="J2484">
            <v>0</v>
          </cell>
          <cell r="L2484">
            <v>0</v>
          </cell>
        </row>
        <row r="2485">
          <cell r="J2485">
            <v>0</v>
          </cell>
          <cell r="L2485">
            <v>0</v>
          </cell>
        </row>
        <row r="2486">
          <cell r="J2486">
            <v>0</v>
          </cell>
          <cell r="L2486">
            <v>0</v>
          </cell>
        </row>
        <row r="2491">
          <cell r="J2491" t="str">
            <v>금  액</v>
          </cell>
          <cell r="L2491" t="str">
            <v>금  액</v>
          </cell>
        </row>
        <row r="2492">
          <cell r="J2492">
            <v>0</v>
          </cell>
          <cell r="L2492">
            <v>0</v>
          </cell>
        </row>
        <row r="2493">
          <cell r="J2493">
            <v>0</v>
          </cell>
          <cell r="L2493">
            <v>0</v>
          </cell>
        </row>
        <row r="2494">
          <cell r="J2494">
            <v>0</v>
          </cell>
          <cell r="L2494">
            <v>0</v>
          </cell>
        </row>
        <row r="2495">
          <cell r="J2495">
            <v>0</v>
          </cell>
          <cell r="L2495">
            <v>0</v>
          </cell>
        </row>
        <row r="2496">
          <cell r="J2496">
            <v>0</v>
          </cell>
          <cell r="L2496">
            <v>0</v>
          </cell>
        </row>
        <row r="2497">
          <cell r="J2497">
            <v>0</v>
          </cell>
          <cell r="L2497">
            <v>0</v>
          </cell>
        </row>
        <row r="2498">
          <cell r="J2498">
            <v>0</v>
          </cell>
          <cell r="L2498">
            <v>0</v>
          </cell>
        </row>
        <row r="2499">
          <cell r="J2499">
            <v>0</v>
          </cell>
          <cell r="L2499">
            <v>0</v>
          </cell>
        </row>
        <row r="2500">
          <cell r="J2500">
            <v>0</v>
          </cell>
          <cell r="L2500">
            <v>0</v>
          </cell>
        </row>
        <row r="2501">
          <cell r="J2501">
            <v>0</v>
          </cell>
          <cell r="L2501">
            <v>0</v>
          </cell>
        </row>
        <row r="2502">
          <cell r="J2502">
            <v>0</v>
          </cell>
          <cell r="L2502">
            <v>0</v>
          </cell>
        </row>
        <row r="2503">
          <cell r="J2503">
            <v>0</v>
          </cell>
          <cell r="L2503">
            <v>0</v>
          </cell>
        </row>
        <row r="2504">
          <cell r="J2504">
            <v>0</v>
          </cell>
          <cell r="L2504">
            <v>0</v>
          </cell>
        </row>
        <row r="2505">
          <cell r="J2505">
            <v>0</v>
          </cell>
          <cell r="L2505">
            <v>0</v>
          </cell>
        </row>
        <row r="2506">
          <cell r="J2506">
            <v>0</v>
          </cell>
          <cell r="L2506">
            <v>0</v>
          </cell>
        </row>
        <row r="2507">
          <cell r="J2507">
            <v>0</v>
          </cell>
          <cell r="L2507">
            <v>0</v>
          </cell>
        </row>
        <row r="2508">
          <cell r="J2508">
            <v>0</v>
          </cell>
          <cell r="L2508">
            <v>0</v>
          </cell>
        </row>
        <row r="2513">
          <cell r="J2513" t="str">
            <v>금  액</v>
          </cell>
          <cell r="L2513" t="str">
            <v>금  액</v>
          </cell>
        </row>
        <row r="2514">
          <cell r="J2514">
            <v>0</v>
          </cell>
          <cell r="L2514">
            <v>0</v>
          </cell>
        </row>
        <row r="2515">
          <cell r="J2515">
            <v>0</v>
          </cell>
          <cell r="L2515">
            <v>0</v>
          </cell>
        </row>
        <row r="2516">
          <cell r="J2516">
            <v>0</v>
          </cell>
          <cell r="L2516">
            <v>0</v>
          </cell>
        </row>
        <row r="2517">
          <cell r="J2517">
            <v>0</v>
          </cell>
          <cell r="L2517">
            <v>0</v>
          </cell>
        </row>
        <row r="2518">
          <cell r="J2518">
            <v>0</v>
          </cell>
          <cell r="L2518">
            <v>0</v>
          </cell>
        </row>
        <row r="2519">
          <cell r="J2519">
            <v>0</v>
          </cell>
          <cell r="L2519">
            <v>0</v>
          </cell>
        </row>
        <row r="2520">
          <cell r="J2520">
            <v>0</v>
          </cell>
          <cell r="L2520">
            <v>0</v>
          </cell>
        </row>
        <row r="2521">
          <cell r="J2521">
            <v>0</v>
          </cell>
          <cell r="L2521">
            <v>0</v>
          </cell>
        </row>
        <row r="2522">
          <cell r="J2522">
            <v>0</v>
          </cell>
          <cell r="L2522">
            <v>0</v>
          </cell>
        </row>
        <row r="2523">
          <cell r="J2523">
            <v>0</v>
          </cell>
          <cell r="L2523">
            <v>0</v>
          </cell>
        </row>
        <row r="2524">
          <cell r="J2524">
            <v>0</v>
          </cell>
          <cell r="L2524">
            <v>0</v>
          </cell>
        </row>
        <row r="2525">
          <cell r="J2525">
            <v>0</v>
          </cell>
          <cell r="L2525">
            <v>0</v>
          </cell>
        </row>
        <row r="2526">
          <cell r="J2526">
            <v>0</v>
          </cell>
          <cell r="L2526">
            <v>0</v>
          </cell>
        </row>
        <row r="2527">
          <cell r="J2527">
            <v>0</v>
          </cell>
          <cell r="L2527">
            <v>0</v>
          </cell>
        </row>
        <row r="2528">
          <cell r="J2528">
            <v>0</v>
          </cell>
          <cell r="L2528">
            <v>0</v>
          </cell>
        </row>
        <row r="2529">
          <cell r="J2529">
            <v>0</v>
          </cell>
          <cell r="L2529">
            <v>0</v>
          </cell>
        </row>
        <row r="2530">
          <cell r="J2530">
            <v>0</v>
          </cell>
          <cell r="L2530">
            <v>0</v>
          </cell>
        </row>
        <row r="2535">
          <cell r="J2535" t="str">
            <v>금  액</v>
          </cell>
          <cell r="L2535" t="str">
            <v>금  액</v>
          </cell>
        </row>
        <row r="2536">
          <cell r="J2536">
            <v>0</v>
          </cell>
          <cell r="L2536">
            <v>0</v>
          </cell>
        </row>
        <row r="2537">
          <cell r="J2537">
            <v>0</v>
          </cell>
          <cell r="L2537">
            <v>0</v>
          </cell>
        </row>
        <row r="2538">
          <cell r="J2538">
            <v>0</v>
          </cell>
          <cell r="L2538">
            <v>0</v>
          </cell>
        </row>
        <row r="2539">
          <cell r="J2539">
            <v>0</v>
          </cell>
          <cell r="L2539">
            <v>0</v>
          </cell>
        </row>
        <row r="2540">
          <cell r="J2540">
            <v>0</v>
          </cell>
          <cell r="L2540">
            <v>0</v>
          </cell>
        </row>
        <row r="2541">
          <cell r="J2541">
            <v>0</v>
          </cell>
          <cell r="L2541">
            <v>0</v>
          </cell>
        </row>
        <row r="2542">
          <cell r="J2542">
            <v>0</v>
          </cell>
          <cell r="L2542">
            <v>0</v>
          </cell>
        </row>
        <row r="2543">
          <cell r="J2543">
            <v>0</v>
          </cell>
          <cell r="L2543">
            <v>0</v>
          </cell>
        </row>
        <row r="2544">
          <cell r="J2544">
            <v>0</v>
          </cell>
          <cell r="L2544">
            <v>0</v>
          </cell>
        </row>
        <row r="2545">
          <cell r="J2545">
            <v>0</v>
          </cell>
          <cell r="L2545">
            <v>0</v>
          </cell>
        </row>
        <row r="2546">
          <cell r="J2546">
            <v>0</v>
          </cell>
          <cell r="L2546">
            <v>0</v>
          </cell>
        </row>
        <row r="2547">
          <cell r="J2547">
            <v>0</v>
          </cell>
          <cell r="L2547">
            <v>0</v>
          </cell>
        </row>
        <row r="2548">
          <cell r="J2548">
            <v>0</v>
          </cell>
          <cell r="L2548">
            <v>0</v>
          </cell>
        </row>
        <row r="2549">
          <cell r="J2549">
            <v>0</v>
          </cell>
          <cell r="L2549">
            <v>0</v>
          </cell>
        </row>
        <row r="2550">
          <cell r="J2550">
            <v>0</v>
          </cell>
          <cell r="L2550">
            <v>0</v>
          </cell>
        </row>
        <row r="2551">
          <cell r="J2551">
            <v>0</v>
          </cell>
          <cell r="L2551">
            <v>0</v>
          </cell>
        </row>
        <row r="2552">
          <cell r="J2552">
            <v>0</v>
          </cell>
          <cell r="L2552">
            <v>0</v>
          </cell>
        </row>
        <row r="2557">
          <cell r="J2557" t="str">
            <v>금  액</v>
          </cell>
          <cell r="L2557" t="str">
            <v>금  액</v>
          </cell>
        </row>
        <row r="2558">
          <cell r="J2558">
            <v>0</v>
          </cell>
          <cell r="L2558">
            <v>0</v>
          </cell>
        </row>
        <row r="2559">
          <cell r="J2559">
            <v>0</v>
          </cell>
          <cell r="L2559">
            <v>0</v>
          </cell>
        </row>
        <row r="2560">
          <cell r="J2560">
            <v>0</v>
          </cell>
          <cell r="L2560">
            <v>0</v>
          </cell>
        </row>
        <row r="2561">
          <cell r="J2561">
            <v>0</v>
          </cell>
          <cell r="L2561">
            <v>0</v>
          </cell>
        </row>
        <row r="2562">
          <cell r="J2562">
            <v>0</v>
          </cell>
          <cell r="L2562">
            <v>0</v>
          </cell>
        </row>
        <row r="2563">
          <cell r="J2563">
            <v>0</v>
          </cell>
          <cell r="L2563">
            <v>0</v>
          </cell>
        </row>
        <row r="2564">
          <cell r="J2564">
            <v>0</v>
          </cell>
          <cell r="L2564">
            <v>0</v>
          </cell>
        </row>
        <row r="2565">
          <cell r="J2565">
            <v>0</v>
          </cell>
          <cell r="L2565">
            <v>0</v>
          </cell>
        </row>
        <row r="2566">
          <cell r="J2566">
            <v>0</v>
          </cell>
          <cell r="L2566">
            <v>0</v>
          </cell>
        </row>
        <row r="2567">
          <cell r="J2567">
            <v>0</v>
          </cell>
          <cell r="L2567">
            <v>0</v>
          </cell>
        </row>
        <row r="2568">
          <cell r="J2568">
            <v>0</v>
          </cell>
          <cell r="L2568">
            <v>0</v>
          </cell>
        </row>
        <row r="2569">
          <cell r="J2569">
            <v>0</v>
          </cell>
          <cell r="L2569">
            <v>0</v>
          </cell>
        </row>
        <row r="2570">
          <cell r="J2570">
            <v>0</v>
          </cell>
          <cell r="L2570">
            <v>0</v>
          </cell>
        </row>
        <row r="2571">
          <cell r="J2571">
            <v>0</v>
          </cell>
          <cell r="L2571">
            <v>0</v>
          </cell>
        </row>
        <row r="2572">
          <cell r="J2572">
            <v>0</v>
          </cell>
          <cell r="L2572">
            <v>0</v>
          </cell>
        </row>
        <row r="2573">
          <cell r="J2573">
            <v>0</v>
          </cell>
          <cell r="L2573">
            <v>0</v>
          </cell>
        </row>
        <row r="2574">
          <cell r="J2574">
            <v>0</v>
          </cell>
          <cell r="L2574">
            <v>0</v>
          </cell>
        </row>
        <row r="2579">
          <cell r="J2579" t="str">
            <v>금  액</v>
          </cell>
          <cell r="L2579" t="str">
            <v>금  액</v>
          </cell>
        </row>
        <row r="2580">
          <cell r="J2580">
            <v>0</v>
          </cell>
          <cell r="L2580">
            <v>0</v>
          </cell>
        </row>
        <row r="2581">
          <cell r="J2581">
            <v>0</v>
          </cell>
          <cell r="L2581">
            <v>0</v>
          </cell>
        </row>
        <row r="2582">
          <cell r="J2582">
            <v>0</v>
          </cell>
          <cell r="L2582">
            <v>0</v>
          </cell>
        </row>
        <row r="2583">
          <cell r="J2583">
            <v>0</v>
          </cell>
          <cell r="L2583">
            <v>0</v>
          </cell>
        </row>
        <row r="2584">
          <cell r="J2584">
            <v>0</v>
          </cell>
          <cell r="L2584">
            <v>0</v>
          </cell>
        </row>
        <row r="2585">
          <cell r="J2585">
            <v>0</v>
          </cell>
          <cell r="L2585">
            <v>0</v>
          </cell>
        </row>
        <row r="2586">
          <cell r="J2586">
            <v>0</v>
          </cell>
          <cell r="L2586">
            <v>0</v>
          </cell>
        </row>
        <row r="2587">
          <cell r="J2587">
            <v>0</v>
          </cell>
          <cell r="L2587">
            <v>0</v>
          </cell>
        </row>
        <row r="2588">
          <cell r="J2588">
            <v>0</v>
          </cell>
          <cell r="L2588">
            <v>0</v>
          </cell>
        </row>
        <row r="2589">
          <cell r="J2589">
            <v>0</v>
          </cell>
          <cell r="L2589">
            <v>0</v>
          </cell>
        </row>
        <row r="2590">
          <cell r="J2590">
            <v>0</v>
          </cell>
          <cell r="L2590">
            <v>0</v>
          </cell>
        </row>
        <row r="2591">
          <cell r="J2591">
            <v>0</v>
          </cell>
          <cell r="L2591">
            <v>0</v>
          </cell>
        </row>
        <row r="2592">
          <cell r="J2592">
            <v>0</v>
          </cell>
          <cell r="L2592">
            <v>0</v>
          </cell>
        </row>
        <row r="2593">
          <cell r="J2593">
            <v>0</v>
          </cell>
          <cell r="L2593">
            <v>0</v>
          </cell>
        </row>
        <row r="2594">
          <cell r="J2594">
            <v>0</v>
          </cell>
          <cell r="L2594">
            <v>0</v>
          </cell>
        </row>
        <row r="2595">
          <cell r="J2595">
            <v>0</v>
          </cell>
          <cell r="L2595">
            <v>0</v>
          </cell>
        </row>
        <row r="2596">
          <cell r="J2596">
            <v>0</v>
          </cell>
          <cell r="L2596">
            <v>0</v>
          </cell>
        </row>
        <row r="2601">
          <cell r="J2601" t="str">
            <v>금  액</v>
          </cell>
          <cell r="L2601" t="str">
            <v>금  액</v>
          </cell>
        </row>
        <row r="2602">
          <cell r="J2602">
            <v>0</v>
          </cell>
          <cell r="L2602">
            <v>0</v>
          </cell>
        </row>
        <row r="2603">
          <cell r="J2603">
            <v>0</v>
          </cell>
          <cell r="L2603">
            <v>0</v>
          </cell>
        </row>
        <row r="2604">
          <cell r="J2604">
            <v>0</v>
          </cell>
          <cell r="L2604">
            <v>0</v>
          </cell>
        </row>
        <row r="2605">
          <cell r="J2605">
            <v>0</v>
          </cell>
          <cell r="L2605">
            <v>0</v>
          </cell>
        </row>
        <row r="2606">
          <cell r="J2606">
            <v>0</v>
          </cell>
          <cell r="L2606">
            <v>0</v>
          </cell>
        </row>
        <row r="2607">
          <cell r="J2607">
            <v>0</v>
          </cell>
          <cell r="L2607">
            <v>0</v>
          </cell>
        </row>
        <row r="2608">
          <cell r="J2608">
            <v>0</v>
          </cell>
          <cell r="L2608">
            <v>0</v>
          </cell>
        </row>
        <row r="2609">
          <cell r="J2609">
            <v>0</v>
          </cell>
          <cell r="L2609">
            <v>0</v>
          </cell>
        </row>
        <row r="2610">
          <cell r="J2610">
            <v>0</v>
          </cell>
          <cell r="L2610">
            <v>0</v>
          </cell>
        </row>
        <row r="2611">
          <cell r="J2611">
            <v>0</v>
          </cell>
          <cell r="L2611">
            <v>0</v>
          </cell>
        </row>
        <row r="2612">
          <cell r="J2612">
            <v>0</v>
          </cell>
          <cell r="L2612">
            <v>0</v>
          </cell>
        </row>
        <row r="2613">
          <cell r="J2613">
            <v>0</v>
          </cell>
          <cell r="L2613">
            <v>0</v>
          </cell>
        </row>
        <row r="2614">
          <cell r="J2614">
            <v>0</v>
          </cell>
          <cell r="L2614">
            <v>0</v>
          </cell>
        </row>
        <row r="2615">
          <cell r="J2615">
            <v>0</v>
          </cell>
          <cell r="L2615">
            <v>0</v>
          </cell>
        </row>
        <row r="2616">
          <cell r="J2616">
            <v>0</v>
          </cell>
          <cell r="L2616">
            <v>0</v>
          </cell>
        </row>
        <row r="2617">
          <cell r="J2617">
            <v>0</v>
          </cell>
          <cell r="L2617">
            <v>0</v>
          </cell>
        </row>
        <row r="2618">
          <cell r="J2618">
            <v>0</v>
          </cell>
          <cell r="L2618">
            <v>0</v>
          </cell>
        </row>
        <row r="2623">
          <cell r="J2623" t="str">
            <v>금  액</v>
          </cell>
          <cell r="L2623" t="str">
            <v>금  액</v>
          </cell>
        </row>
        <row r="2624">
          <cell r="J2624">
            <v>0</v>
          </cell>
          <cell r="L2624">
            <v>0</v>
          </cell>
        </row>
        <row r="2625">
          <cell r="J2625">
            <v>0</v>
          </cell>
          <cell r="L2625">
            <v>0</v>
          </cell>
        </row>
        <row r="2626">
          <cell r="J2626">
            <v>0</v>
          </cell>
          <cell r="L2626">
            <v>0</v>
          </cell>
        </row>
        <row r="2627">
          <cell r="J2627">
            <v>0</v>
          </cell>
          <cell r="L2627">
            <v>0</v>
          </cell>
        </row>
        <row r="2628">
          <cell r="J2628">
            <v>0</v>
          </cell>
          <cell r="L2628">
            <v>0</v>
          </cell>
        </row>
        <row r="2629">
          <cell r="J2629">
            <v>0</v>
          </cell>
          <cell r="L2629">
            <v>0</v>
          </cell>
        </row>
        <row r="2630">
          <cell r="J2630">
            <v>0</v>
          </cell>
          <cell r="L2630">
            <v>0</v>
          </cell>
        </row>
        <row r="2631">
          <cell r="J2631">
            <v>0</v>
          </cell>
          <cell r="L2631">
            <v>0</v>
          </cell>
        </row>
        <row r="2632">
          <cell r="J2632">
            <v>0</v>
          </cell>
          <cell r="L2632">
            <v>0</v>
          </cell>
        </row>
        <row r="2633">
          <cell r="J2633">
            <v>0</v>
          </cell>
          <cell r="L2633">
            <v>0</v>
          </cell>
        </row>
        <row r="2634">
          <cell r="J2634">
            <v>0</v>
          </cell>
          <cell r="L2634">
            <v>0</v>
          </cell>
        </row>
        <row r="2635">
          <cell r="J2635">
            <v>0</v>
          </cell>
          <cell r="L2635">
            <v>0</v>
          </cell>
        </row>
        <row r="2636">
          <cell r="J2636">
            <v>0</v>
          </cell>
          <cell r="L2636">
            <v>0</v>
          </cell>
        </row>
        <row r="2637">
          <cell r="J2637">
            <v>0</v>
          </cell>
          <cell r="L2637">
            <v>0</v>
          </cell>
        </row>
        <row r="2638">
          <cell r="J2638">
            <v>0</v>
          </cell>
          <cell r="L2638">
            <v>0</v>
          </cell>
        </row>
        <row r="2639">
          <cell r="J2639">
            <v>0</v>
          </cell>
          <cell r="L2639">
            <v>0</v>
          </cell>
        </row>
        <row r="2640">
          <cell r="J2640">
            <v>0</v>
          </cell>
          <cell r="L2640">
            <v>0</v>
          </cell>
        </row>
        <row r="2645">
          <cell r="J2645" t="str">
            <v>금  액</v>
          </cell>
          <cell r="L2645" t="str">
            <v>금  액</v>
          </cell>
        </row>
        <row r="2646">
          <cell r="J2646">
            <v>0</v>
          </cell>
          <cell r="L2646">
            <v>0</v>
          </cell>
        </row>
        <row r="2647">
          <cell r="J2647">
            <v>0</v>
          </cell>
          <cell r="L2647">
            <v>0</v>
          </cell>
        </row>
        <row r="2648">
          <cell r="J2648">
            <v>0</v>
          </cell>
          <cell r="L2648">
            <v>0</v>
          </cell>
        </row>
        <row r="2649">
          <cell r="J2649">
            <v>0</v>
          </cell>
          <cell r="L2649">
            <v>0</v>
          </cell>
        </row>
        <row r="2650">
          <cell r="J2650">
            <v>0</v>
          </cell>
          <cell r="L2650">
            <v>0</v>
          </cell>
        </row>
        <row r="2651">
          <cell r="J2651">
            <v>0</v>
          </cell>
          <cell r="L2651">
            <v>0</v>
          </cell>
        </row>
        <row r="2652">
          <cell r="J2652">
            <v>0</v>
          </cell>
          <cell r="L2652">
            <v>0</v>
          </cell>
        </row>
        <row r="2653">
          <cell r="J2653">
            <v>0</v>
          </cell>
          <cell r="L2653">
            <v>0</v>
          </cell>
        </row>
        <row r="2654">
          <cell r="J2654">
            <v>0</v>
          </cell>
          <cell r="L2654">
            <v>0</v>
          </cell>
        </row>
        <row r="2655">
          <cell r="J2655">
            <v>0</v>
          </cell>
          <cell r="L2655">
            <v>0</v>
          </cell>
        </row>
        <row r="2656">
          <cell r="J2656">
            <v>0</v>
          </cell>
          <cell r="L2656">
            <v>0</v>
          </cell>
        </row>
        <row r="2657">
          <cell r="J2657">
            <v>0</v>
          </cell>
          <cell r="L2657">
            <v>0</v>
          </cell>
        </row>
        <row r="2658">
          <cell r="J2658">
            <v>0</v>
          </cell>
          <cell r="L2658">
            <v>0</v>
          </cell>
        </row>
        <row r="2659">
          <cell r="J2659">
            <v>0</v>
          </cell>
          <cell r="L2659">
            <v>0</v>
          </cell>
        </row>
        <row r="2660">
          <cell r="J2660">
            <v>0</v>
          </cell>
          <cell r="L2660">
            <v>0</v>
          </cell>
        </row>
        <row r="2661">
          <cell r="J2661">
            <v>0</v>
          </cell>
          <cell r="L2661">
            <v>0</v>
          </cell>
        </row>
        <row r="2662">
          <cell r="J2662">
            <v>0</v>
          </cell>
          <cell r="L2662">
            <v>0</v>
          </cell>
        </row>
        <row r="2667">
          <cell r="J2667" t="str">
            <v>금  액</v>
          </cell>
          <cell r="L2667" t="str">
            <v>금  액</v>
          </cell>
        </row>
        <row r="2668">
          <cell r="J2668">
            <v>0</v>
          </cell>
          <cell r="L2668">
            <v>0</v>
          </cell>
        </row>
        <row r="2669">
          <cell r="J2669">
            <v>0</v>
          </cell>
          <cell r="L2669">
            <v>0</v>
          </cell>
        </row>
        <row r="2670">
          <cell r="J2670">
            <v>0</v>
          </cell>
          <cell r="L2670">
            <v>0</v>
          </cell>
        </row>
        <row r="2671">
          <cell r="J2671">
            <v>0</v>
          </cell>
          <cell r="L2671">
            <v>0</v>
          </cell>
        </row>
        <row r="2672">
          <cell r="J2672">
            <v>0</v>
          </cell>
          <cell r="L2672">
            <v>0</v>
          </cell>
        </row>
        <row r="2673">
          <cell r="J2673">
            <v>0</v>
          </cell>
          <cell r="L2673">
            <v>0</v>
          </cell>
        </row>
        <row r="2674">
          <cell r="J2674">
            <v>0</v>
          </cell>
          <cell r="L2674">
            <v>0</v>
          </cell>
        </row>
        <row r="2675">
          <cell r="J2675">
            <v>0</v>
          </cell>
          <cell r="L2675">
            <v>0</v>
          </cell>
        </row>
        <row r="2676">
          <cell r="J2676">
            <v>0</v>
          </cell>
          <cell r="L2676">
            <v>0</v>
          </cell>
        </row>
        <row r="2677">
          <cell r="J2677">
            <v>0</v>
          </cell>
          <cell r="L2677">
            <v>0</v>
          </cell>
        </row>
        <row r="2678">
          <cell r="J2678">
            <v>0</v>
          </cell>
          <cell r="L2678">
            <v>0</v>
          </cell>
        </row>
        <row r="2679">
          <cell r="J2679">
            <v>0</v>
          </cell>
          <cell r="L2679">
            <v>0</v>
          </cell>
        </row>
        <row r="2680">
          <cell r="J2680">
            <v>0</v>
          </cell>
          <cell r="L2680">
            <v>0</v>
          </cell>
        </row>
        <row r="2681">
          <cell r="J2681">
            <v>0</v>
          </cell>
          <cell r="L2681">
            <v>0</v>
          </cell>
        </row>
        <row r="2682">
          <cell r="J2682">
            <v>0</v>
          </cell>
          <cell r="L2682">
            <v>0</v>
          </cell>
        </row>
        <row r="2683">
          <cell r="J2683">
            <v>0</v>
          </cell>
          <cell r="L2683">
            <v>0</v>
          </cell>
        </row>
        <row r="2684">
          <cell r="J2684">
            <v>0</v>
          </cell>
          <cell r="L2684">
            <v>0</v>
          </cell>
        </row>
        <row r="2689">
          <cell r="J2689" t="str">
            <v>금  액</v>
          </cell>
          <cell r="L2689" t="str">
            <v>금  액</v>
          </cell>
        </row>
        <row r="2690">
          <cell r="J2690">
            <v>0</v>
          </cell>
          <cell r="L2690">
            <v>0</v>
          </cell>
        </row>
        <row r="2691">
          <cell r="J2691">
            <v>0</v>
          </cell>
          <cell r="L2691">
            <v>0</v>
          </cell>
        </row>
        <row r="2692">
          <cell r="J2692">
            <v>0</v>
          </cell>
          <cell r="L2692">
            <v>0</v>
          </cell>
        </row>
        <row r="2693">
          <cell r="J2693">
            <v>0</v>
          </cell>
          <cell r="L2693">
            <v>0</v>
          </cell>
        </row>
        <row r="2694">
          <cell r="J2694">
            <v>0</v>
          </cell>
          <cell r="L2694">
            <v>0</v>
          </cell>
        </row>
        <row r="2695">
          <cell r="J2695">
            <v>0</v>
          </cell>
          <cell r="L2695">
            <v>0</v>
          </cell>
        </row>
        <row r="2696">
          <cell r="J2696">
            <v>0</v>
          </cell>
          <cell r="L2696">
            <v>0</v>
          </cell>
        </row>
        <row r="2697">
          <cell r="J2697">
            <v>0</v>
          </cell>
          <cell r="L2697">
            <v>0</v>
          </cell>
        </row>
        <row r="2698">
          <cell r="J2698">
            <v>0</v>
          </cell>
          <cell r="L2698">
            <v>0</v>
          </cell>
        </row>
        <row r="2699">
          <cell r="J2699">
            <v>0</v>
          </cell>
          <cell r="L2699">
            <v>0</v>
          </cell>
        </row>
        <row r="2700">
          <cell r="J2700">
            <v>0</v>
          </cell>
          <cell r="L2700">
            <v>0</v>
          </cell>
        </row>
        <row r="2701">
          <cell r="J2701">
            <v>0</v>
          </cell>
          <cell r="L2701">
            <v>0</v>
          </cell>
        </row>
        <row r="2702">
          <cell r="J2702">
            <v>0</v>
          </cell>
          <cell r="L2702">
            <v>0</v>
          </cell>
        </row>
        <row r="2703">
          <cell r="J2703">
            <v>0</v>
          </cell>
          <cell r="L2703">
            <v>0</v>
          </cell>
        </row>
        <row r="2704">
          <cell r="J2704">
            <v>0</v>
          </cell>
          <cell r="L2704">
            <v>0</v>
          </cell>
        </row>
        <row r="2705">
          <cell r="J2705">
            <v>0</v>
          </cell>
          <cell r="L2705">
            <v>0</v>
          </cell>
        </row>
        <row r="2706">
          <cell r="J2706">
            <v>0</v>
          </cell>
          <cell r="L2706">
            <v>0</v>
          </cell>
        </row>
        <row r="2711">
          <cell r="J2711" t="str">
            <v>금  액</v>
          </cell>
          <cell r="L2711" t="str">
            <v>금  액</v>
          </cell>
        </row>
        <row r="2712">
          <cell r="J2712">
            <v>0</v>
          </cell>
          <cell r="L2712">
            <v>0</v>
          </cell>
        </row>
        <row r="2713">
          <cell r="J2713">
            <v>0</v>
          </cell>
          <cell r="L2713">
            <v>0</v>
          </cell>
        </row>
        <row r="2714">
          <cell r="J2714">
            <v>0</v>
          </cell>
          <cell r="L2714">
            <v>0</v>
          </cell>
        </row>
        <row r="2715">
          <cell r="J2715">
            <v>0</v>
          </cell>
          <cell r="L2715">
            <v>0</v>
          </cell>
        </row>
        <row r="2716">
          <cell r="J2716">
            <v>0</v>
          </cell>
          <cell r="L2716">
            <v>0</v>
          </cell>
        </row>
        <row r="2717">
          <cell r="J2717">
            <v>0</v>
          </cell>
          <cell r="L2717">
            <v>0</v>
          </cell>
        </row>
        <row r="2718">
          <cell r="J2718">
            <v>0</v>
          </cell>
          <cell r="L2718">
            <v>0</v>
          </cell>
        </row>
        <row r="2719">
          <cell r="J2719">
            <v>0</v>
          </cell>
          <cell r="L2719">
            <v>0</v>
          </cell>
        </row>
        <row r="2720">
          <cell r="J2720">
            <v>0</v>
          </cell>
          <cell r="L2720">
            <v>0</v>
          </cell>
        </row>
        <row r="2721">
          <cell r="J2721">
            <v>0</v>
          </cell>
          <cell r="L2721">
            <v>0</v>
          </cell>
        </row>
        <row r="2722">
          <cell r="J2722">
            <v>0</v>
          </cell>
          <cell r="L2722">
            <v>0</v>
          </cell>
        </row>
        <row r="2723">
          <cell r="J2723">
            <v>0</v>
          </cell>
          <cell r="L2723">
            <v>0</v>
          </cell>
        </row>
        <row r="2724">
          <cell r="J2724">
            <v>0</v>
          </cell>
          <cell r="L2724">
            <v>0</v>
          </cell>
        </row>
        <row r="2725">
          <cell r="J2725">
            <v>0</v>
          </cell>
          <cell r="L2725">
            <v>0</v>
          </cell>
        </row>
        <row r="2726">
          <cell r="J2726">
            <v>0</v>
          </cell>
          <cell r="L2726">
            <v>0</v>
          </cell>
        </row>
        <row r="2727">
          <cell r="J2727">
            <v>0</v>
          </cell>
          <cell r="L2727">
            <v>0</v>
          </cell>
        </row>
        <row r="2728">
          <cell r="J2728">
            <v>0</v>
          </cell>
          <cell r="L2728">
            <v>0</v>
          </cell>
        </row>
        <row r="2733">
          <cell r="J2733" t="str">
            <v>금  액</v>
          </cell>
          <cell r="L2733" t="str">
            <v>금  액</v>
          </cell>
        </row>
        <row r="2734">
          <cell r="J2734">
            <v>0</v>
          </cell>
          <cell r="L2734">
            <v>0</v>
          </cell>
        </row>
        <row r="2735">
          <cell r="J2735">
            <v>0</v>
          </cell>
          <cell r="L2735">
            <v>0</v>
          </cell>
        </row>
        <row r="2736">
          <cell r="J2736">
            <v>0</v>
          </cell>
          <cell r="L2736">
            <v>0</v>
          </cell>
        </row>
        <row r="2737">
          <cell r="J2737">
            <v>0</v>
          </cell>
          <cell r="L2737">
            <v>0</v>
          </cell>
        </row>
        <row r="2738">
          <cell r="J2738">
            <v>0</v>
          </cell>
          <cell r="L2738">
            <v>0</v>
          </cell>
        </row>
        <row r="2739">
          <cell r="J2739">
            <v>0</v>
          </cell>
          <cell r="L2739">
            <v>0</v>
          </cell>
        </row>
        <row r="2740">
          <cell r="J2740">
            <v>0</v>
          </cell>
          <cell r="L2740">
            <v>0</v>
          </cell>
        </row>
        <row r="2741">
          <cell r="J2741">
            <v>0</v>
          </cell>
          <cell r="L2741">
            <v>0</v>
          </cell>
        </row>
        <row r="2742">
          <cell r="J2742">
            <v>0</v>
          </cell>
          <cell r="L2742">
            <v>0</v>
          </cell>
        </row>
        <row r="2743">
          <cell r="J2743">
            <v>0</v>
          </cell>
          <cell r="L2743">
            <v>0</v>
          </cell>
        </row>
        <row r="2744">
          <cell r="J2744">
            <v>0</v>
          </cell>
          <cell r="L2744">
            <v>0</v>
          </cell>
        </row>
        <row r="2745">
          <cell r="J2745">
            <v>0</v>
          </cell>
          <cell r="L2745">
            <v>0</v>
          </cell>
        </row>
        <row r="2746">
          <cell r="J2746">
            <v>0</v>
          </cell>
          <cell r="L2746">
            <v>0</v>
          </cell>
        </row>
        <row r="2747">
          <cell r="J2747">
            <v>0</v>
          </cell>
          <cell r="L2747">
            <v>0</v>
          </cell>
        </row>
        <row r="2748">
          <cell r="J2748">
            <v>0</v>
          </cell>
          <cell r="L2748">
            <v>0</v>
          </cell>
        </row>
        <row r="2749">
          <cell r="J2749">
            <v>0</v>
          </cell>
          <cell r="L2749">
            <v>0</v>
          </cell>
        </row>
        <row r="2750">
          <cell r="J2750">
            <v>0</v>
          </cell>
          <cell r="L2750">
            <v>0</v>
          </cell>
        </row>
        <row r="2755">
          <cell r="J2755" t="str">
            <v>금  액</v>
          </cell>
          <cell r="L2755" t="str">
            <v>금  액</v>
          </cell>
        </row>
        <row r="2756">
          <cell r="J2756">
            <v>0</v>
          </cell>
          <cell r="L2756">
            <v>0</v>
          </cell>
        </row>
        <row r="2757">
          <cell r="J2757">
            <v>0</v>
          </cell>
          <cell r="L2757">
            <v>0</v>
          </cell>
        </row>
        <row r="2758">
          <cell r="J2758">
            <v>0</v>
          </cell>
          <cell r="L2758">
            <v>0</v>
          </cell>
        </row>
        <row r="2759">
          <cell r="J2759">
            <v>0</v>
          </cell>
          <cell r="L2759">
            <v>0</v>
          </cell>
        </row>
        <row r="2760">
          <cell r="J2760">
            <v>0</v>
          </cell>
          <cell r="L2760">
            <v>0</v>
          </cell>
        </row>
        <row r="2761">
          <cell r="J2761">
            <v>0</v>
          </cell>
          <cell r="L2761">
            <v>0</v>
          </cell>
        </row>
        <row r="2762">
          <cell r="J2762">
            <v>0</v>
          </cell>
          <cell r="L2762">
            <v>0</v>
          </cell>
        </row>
        <row r="2763">
          <cell r="J2763">
            <v>0</v>
          </cell>
          <cell r="L2763">
            <v>0</v>
          </cell>
        </row>
        <row r="2764">
          <cell r="J2764">
            <v>0</v>
          </cell>
          <cell r="L2764">
            <v>0</v>
          </cell>
        </row>
        <row r="2765">
          <cell r="J2765">
            <v>0</v>
          </cell>
          <cell r="L2765">
            <v>0</v>
          </cell>
        </row>
        <row r="2766">
          <cell r="J2766">
            <v>0</v>
          </cell>
          <cell r="L2766">
            <v>0</v>
          </cell>
        </row>
        <row r="2767">
          <cell r="J2767">
            <v>0</v>
          </cell>
          <cell r="L2767">
            <v>0</v>
          </cell>
        </row>
        <row r="2768">
          <cell r="J2768">
            <v>0</v>
          </cell>
          <cell r="L2768">
            <v>0</v>
          </cell>
        </row>
        <row r="2769">
          <cell r="J2769">
            <v>0</v>
          </cell>
          <cell r="L2769">
            <v>0</v>
          </cell>
        </row>
        <row r="2770">
          <cell r="J2770">
            <v>0</v>
          </cell>
          <cell r="L2770">
            <v>0</v>
          </cell>
        </row>
        <row r="2771">
          <cell r="J2771">
            <v>0</v>
          </cell>
          <cell r="L2771">
            <v>0</v>
          </cell>
        </row>
        <row r="2772">
          <cell r="J2772">
            <v>0</v>
          </cell>
          <cell r="L2772">
            <v>0</v>
          </cell>
        </row>
        <row r="2777">
          <cell r="J2777" t="str">
            <v>금  액</v>
          </cell>
          <cell r="L2777" t="str">
            <v>금  액</v>
          </cell>
        </row>
        <row r="2778">
          <cell r="J2778">
            <v>0</v>
          </cell>
          <cell r="L2778">
            <v>0</v>
          </cell>
        </row>
        <row r="2779">
          <cell r="J2779">
            <v>0</v>
          </cell>
          <cell r="L2779">
            <v>0</v>
          </cell>
        </row>
        <row r="2780">
          <cell r="J2780">
            <v>0</v>
          </cell>
          <cell r="L2780">
            <v>0</v>
          </cell>
        </row>
        <row r="2781">
          <cell r="J2781">
            <v>0</v>
          </cell>
          <cell r="L2781">
            <v>0</v>
          </cell>
        </row>
        <row r="2782">
          <cell r="J2782">
            <v>0</v>
          </cell>
          <cell r="L2782">
            <v>0</v>
          </cell>
        </row>
        <row r="2783">
          <cell r="J2783">
            <v>0</v>
          </cell>
          <cell r="L2783">
            <v>0</v>
          </cell>
        </row>
        <row r="2784">
          <cell r="J2784">
            <v>0</v>
          </cell>
          <cell r="L2784">
            <v>0</v>
          </cell>
        </row>
        <row r="2785">
          <cell r="J2785">
            <v>0</v>
          </cell>
          <cell r="L2785">
            <v>0</v>
          </cell>
        </row>
        <row r="2786">
          <cell r="J2786">
            <v>0</v>
          </cell>
          <cell r="L2786">
            <v>0</v>
          </cell>
        </row>
        <row r="2787">
          <cell r="J2787">
            <v>0</v>
          </cell>
          <cell r="L2787">
            <v>0</v>
          </cell>
        </row>
        <row r="2788">
          <cell r="J2788">
            <v>0</v>
          </cell>
          <cell r="L2788">
            <v>0</v>
          </cell>
        </row>
        <row r="2789">
          <cell r="J2789">
            <v>0</v>
          </cell>
          <cell r="L2789">
            <v>0</v>
          </cell>
        </row>
        <row r="2790">
          <cell r="J2790">
            <v>0</v>
          </cell>
          <cell r="L2790">
            <v>0</v>
          </cell>
        </row>
        <row r="2791">
          <cell r="J2791">
            <v>0</v>
          </cell>
          <cell r="L2791">
            <v>0</v>
          </cell>
        </row>
        <row r="2792">
          <cell r="J2792">
            <v>0</v>
          </cell>
          <cell r="L2792">
            <v>0</v>
          </cell>
        </row>
        <row r="2793">
          <cell r="J2793">
            <v>0</v>
          </cell>
          <cell r="L2793">
            <v>0</v>
          </cell>
        </row>
        <row r="2794">
          <cell r="J2794">
            <v>0</v>
          </cell>
          <cell r="L2794">
            <v>0</v>
          </cell>
        </row>
        <row r="2799">
          <cell r="J2799" t="str">
            <v>금  액</v>
          </cell>
          <cell r="L2799" t="str">
            <v>금  액</v>
          </cell>
        </row>
        <row r="2800">
          <cell r="J2800">
            <v>0</v>
          </cell>
          <cell r="L2800">
            <v>0</v>
          </cell>
        </row>
        <row r="2801">
          <cell r="J2801">
            <v>0</v>
          </cell>
          <cell r="L2801">
            <v>0</v>
          </cell>
        </row>
        <row r="2802">
          <cell r="J2802">
            <v>0</v>
          </cell>
          <cell r="L2802">
            <v>0</v>
          </cell>
        </row>
        <row r="2803">
          <cell r="J2803">
            <v>0</v>
          </cell>
          <cell r="L2803">
            <v>0</v>
          </cell>
        </row>
        <row r="2804">
          <cell r="J2804">
            <v>0</v>
          </cell>
          <cell r="L2804">
            <v>0</v>
          </cell>
        </row>
        <row r="2805">
          <cell r="J2805">
            <v>0</v>
          </cell>
          <cell r="L2805">
            <v>0</v>
          </cell>
        </row>
        <row r="2806">
          <cell r="J2806">
            <v>0</v>
          </cell>
          <cell r="L2806">
            <v>0</v>
          </cell>
        </row>
        <row r="2807">
          <cell r="J2807">
            <v>0</v>
          </cell>
          <cell r="L2807">
            <v>0</v>
          </cell>
        </row>
        <row r="2808">
          <cell r="J2808">
            <v>0</v>
          </cell>
          <cell r="L2808">
            <v>0</v>
          </cell>
        </row>
        <row r="2809">
          <cell r="J2809">
            <v>0</v>
          </cell>
          <cell r="L2809">
            <v>0</v>
          </cell>
        </row>
        <row r="2810">
          <cell r="J2810">
            <v>0</v>
          </cell>
          <cell r="L2810">
            <v>0</v>
          </cell>
        </row>
        <row r="2811">
          <cell r="J2811">
            <v>0</v>
          </cell>
          <cell r="L2811">
            <v>0</v>
          </cell>
        </row>
        <row r="2812">
          <cell r="J2812">
            <v>0</v>
          </cell>
          <cell r="L2812">
            <v>0</v>
          </cell>
        </row>
        <row r="2813">
          <cell r="J2813">
            <v>0</v>
          </cell>
          <cell r="L2813">
            <v>0</v>
          </cell>
        </row>
        <row r="2814">
          <cell r="J2814">
            <v>0</v>
          </cell>
          <cell r="L2814">
            <v>0</v>
          </cell>
        </row>
        <row r="2815">
          <cell r="J2815">
            <v>0</v>
          </cell>
          <cell r="L2815">
            <v>0</v>
          </cell>
        </row>
        <row r="2816">
          <cell r="J2816">
            <v>0</v>
          </cell>
          <cell r="L2816">
            <v>0</v>
          </cell>
        </row>
        <row r="65536">
          <cell r="L65536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56.xml><?xml version="1.0" encoding="utf-8"?>
<externalLink xmlns="http://schemas.openxmlformats.org/spreadsheetml/2006/main">
  <externalBook xmlns:r="http://schemas.openxmlformats.org/officeDocument/2006/relationships" r:id="rId1">
    <sheetNames>
      <sheetName val="표지 (5_15) 가구별도"/>
      <sheetName val=" HIT-&gt;HMC 견적(3900)"/>
      <sheetName val="견적갑지"/>
      <sheetName val="견적내용"/>
      <sheetName val="공사비 검토내역서"/>
      <sheetName val="Sheet1"/>
      <sheetName val="일위대가"/>
    </sheetNames>
    <sheetDataSet>
      <sheetData sheetId="0" refreshError="1"/>
      <sheetData sheetId="1" refreshError="1">
        <row r="31">
          <cell r="J31">
            <v>1.4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57.xml><?xml version="1.0" encoding="utf-8"?>
<externalLink xmlns="http://schemas.openxmlformats.org/spreadsheetml/2006/main">
  <externalBook xmlns:r="http://schemas.openxmlformats.org/officeDocument/2006/relationships" r:id="rId1">
    <sheetNames>
      <sheetName val="공사비예산서"/>
      <sheetName val="#1_공사비총괄표"/>
      <sheetName val="1변전소-원가"/>
      <sheetName val="2변전소-원가"/>
      <sheetName val="3변전소-원가"/>
      <sheetName val="#1-공종별집계표1"/>
      <sheetName val="#1-공종별집계표2"/>
      <sheetName val="#1_내역서"/>
      <sheetName val="#1_TR기초내역"/>
      <sheetName val="#1_발전기기초내역"/>
      <sheetName val="TR기초내역-할증NO!"/>
      <sheetName val="발전기기초내역-할증NO!"/>
      <sheetName val="#1_일위대가목록"/>
      <sheetName val="#1_일위대가"/>
      <sheetName val="별표총괄-1"/>
      <sheetName val="#2-공종별집계표1"/>
      <sheetName val="#2-공종별집계표2"/>
      <sheetName val="#2_내역서"/>
      <sheetName val="#3-공종별집계표1"/>
      <sheetName val="#3-공종별집계표2"/>
      <sheetName val="#3_내역서"/>
      <sheetName val="#1_단가조사표"/>
      <sheetName val="#2_단가조사표"/>
      <sheetName val="#3_단가조사표"/>
      <sheetName val="중기부표-1"/>
      <sheetName val="중기계산-1"/>
      <sheetName val="#2_일위대가목록"/>
      <sheetName val="#2_일위대가"/>
      <sheetName val="#3_일위대가목록"/>
      <sheetName val="#3_일위대가"/>
      <sheetName val="별표총괄-2"/>
      <sheetName val="별표총괄-3"/>
      <sheetName val="중기부표-2"/>
      <sheetName val="중기계산-2"/>
      <sheetName val="중기부표-3"/>
      <sheetName val="중기계산-3"/>
      <sheetName val="#2_공사비총괄표"/>
      <sheetName val="#3_공사비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>
        <row r="4">
          <cell r="B4" t="str">
            <v>91BA0010</v>
          </cell>
          <cell r="C4" t="str">
            <v>품셈-1</v>
          </cell>
          <cell r="D4" t="str">
            <v>규준틀설치</v>
          </cell>
          <cell r="E4" t="str">
            <v>귀</v>
          </cell>
          <cell r="F4" t="str">
            <v>개소</v>
          </cell>
          <cell r="G4">
            <v>3464</v>
          </cell>
          <cell r="H4">
            <v>33514</v>
          </cell>
          <cell r="I4">
            <v>0</v>
          </cell>
          <cell r="J4">
            <v>36978</v>
          </cell>
        </row>
        <row r="5">
          <cell r="B5" t="str">
            <v>91BA0020</v>
          </cell>
          <cell r="C5" t="str">
            <v>품셈-2</v>
          </cell>
          <cell r="D5" t="str">
            <v>규준틀설치</v>
          </cell>
          <cell r="E5" t="str">
            <v>평</v>
          </cell>
          <cell r="F5" t="str">
            <v>개소</v>
          </cell>
          <cell r="G5">
            <v>2199</v>
          </cell>
          <cell r="H5">
            <v>19334</v>
          </cell>
          <cell r="I5">
            <v>0</v>
          </cell>
          <cell r="J5">
            <v>21533</v>
          </cell>
        </row>
        <row r="6">
          <cell r="B6" t="str">
            <v>91BB0010</v>
          </cell>
          <cell r="C6" t="str">
            <v>품셈-3</v>
          </cell>
          <cell r="D6" t="str">
            <v>내부수평비계</v>
          </cell>
          <cell r="E6" t="str">
            <v>3개월</v>
          </cell>
          <cell r="F6" t="str">
            <v>M2</v>
          </cell>
          <cell r="G6">
            <v>1216</v>
          </cell>
          <cell r="H6">
            <v>3968</v>
          </cell>
          <cell r="I6">
            <v>0</v>
          </cell>
          <cell r="J6">
            <v>5184</v>
          </cell>
        </row>
        <row r="7">
          <cell r="B7" t="str">
            <v>91BC0010</v>
          </cell>
          <cell r="C7" t="str">
            <v>품셈-4</v>
          </cell>
          <cell r="D7" t="str">
            <v>강관동바리</v>
          </cell>
          <cell r="E7" t="str">
            <v>3개월,4.2M이하</v>
          </cell>
          <cell r="F7" t="str">
            <v>M2</v>
          </cell>
          <cell r="G7">
            <v>717</v>
          </cell>
          <cell r="H7">
            <v>3146</v>
          </cell>
          <cell r="I7">
            <v>0</v>
          </cell>
          <cell r="J7">
            <v>3863</v>
          </cell>
        </row>
        <row r="8">
          <cell r="B8" t="str">
            <v>91BG0010</v>
          </cell>
          <cell r="C8" t="str">
            <v>품셈-5</v>
          </cell>
          <cell r="D8" t="str">
            <v>강관쌍줄비계</v>
          </cell>
          <cell r="E8" t="str">
            <v>30M이하.3개월</v>
          </cell>
          <cell r="F8" t="str">
            <v>M2</v>
          </cell>
          <cell r="G8">
            <v>980</v>
          </cell>
          <cell r="H8">
            <v>6614</v>
          </cell>
          <cell r="I8">
            <v>0</v>
          </cell>
          <cell r="J8">
            <v>7594</v>
          </cell>
        </row>
        <row r="9">
          <cell r="B9" t="str">
            <v>91BI0010</v>
          </cell>
          <cell r="C9" t="str">
            <v>품셈-6</v>
          </cell>
          <cell r="D9" t="str">
            <v>강관비계다리</v>
          </cell>
          <cell r="E9" t="str">
            <v>H=30이하.3개월</v>
          </cell>
          <cell r="F9" t="str">
            <v>M2</v>
          </cell>
          <cell r="G9">
            <v>6273</v>
          </cell>
          <cell r="H9">
            <v>18058</v>
          </cell>
          <cell r="I9">
            <v>0</v>
          </cell>
          <cell r="J9">
            <v>24331</v>
          </cell>
        </row>
        <row r="10">
          <cell r="B10" t="str">
            <v>91BM0030</v>
          </cell>
          <cell r="C10" t="str">
            <v>품셈-7</v>
          </cell>
          <cell r="D10" t="str">
            <v>먹 메 김</v>
          </cell>
          <cell r="E10" t="str">
            <v>학교,공장</v>
          </cell>
          <cell r="F10" t="str">
            <v>M2</v>
          </cell>
          <cell r="G10">
            <v>0</v>
          </cell>
          <cell r="H10">
            <v>1955</v>
          </cell>
          <cell r="I10">
            <v>0</v>
          </cell>
          <cell r="J10">
            <v>1955</v>
          </cell>
        </row>
        <row r="11">
          <cell r="B11" t="str">
            <v>91BN0030</v>
          </cell>
          <cell r="C11" t="str">
            <v>품셈-8</v>
          </cell>
          <cell r="D11" t="str">
            <v>콘크리트보양</v>
          </cell>
          <cell r="E11" t="str">
            <v>살수</v>
          </cell>
          <cell r="F11" t="str">
            <v>M2</v>
          </cell>
          <cell r="G11">
            <v>0</v>
          </cell>
          <cell r="H11">
            <v>137</v>
          </cell>
          <cell r="I11">
            <v>0</v>
          </cell>
          <cell r="J11">
            <v>137</v>
          </cell>
        </row>
        <row r="12">
          <cell r="B12" t="str">
            <v>91BN0040</v>
          </cell>
          <cell r="C12" t="str">
            <v>품셈-9</v>
          </cell>
          <cell r="D12" t="str">
            <v>타일및석재면보양</v>
          </cell>
          <cell r="E12" t="str">
            <v>톱밥</v>
          </cell>
          <cell r="F12" t="str">
            <v>M2</v>
          </cell>
          <cell r="G12">
            <v>1650</v>
          </cell>
          <cell r="H12">
            <v>68</v>
          </cell>
          <cell r="I12">
            <v>0</v>
          </cell>
          <cell r="J12">
            <v>1718</v>
          </cell>
        </row>
        <row r="13">
          <cell r="B13" t="str">
            <v>91BO0010</v>
          </cell>
          <cell r="C13" t="str">
            <v>품셈-10</v>
          </cell>
          <cell r="D13" t="str">
            <v>현장정리</v>
          </cell>
          <cell r="E13" t="str">
            <v>RC조</v>
          </cell>
          <cell r="F13" t="str">
            <v>M2</v>
          </cell>
          <cell r="G13">
            <v>0</v>
          </cell>
          <cell r="H13">
            <v>5154</v>
          </cell>
          <cell r="I13">
            <v>0</v>
          </cell>
          <cell r="J13">
            <v>5154</v>
          </cell>
        </row>
        <row r="14">
          <cell r="B14" t="str">
            <v>91CA0141</v>
          </cell>
          <cell r="C14" t="str">
            <v>품셈-11</v>
          </cell>
          <cell r="D14" t="str">
            <v>토사터파기</v>
          </cell>
          <cell r="E14" t="str">
            <v/>
          </cell>
          <cell r="F14" t="str">
            <v>M3</v>
          </cell>
          <cell r="G14">
            <v>185</v>
          </cell>
          <cell r="H14">
            <v>490</v>
          </cell>
          <cell r="I14">
            <v>476</v>
          </cell>
          <cell r="J14">
            <v>1151</v>
          </cell>
        </row>
        <row r="15">
          <cell r="B15" t="str">
            <v>91CA0142</v>
          </cell>
          <cell r="C15" t="str">
            <v>품셈-12</v>
          </cell>
          <cell r="D15" t="str">
            <v>되메우고다짐</v>
          </cell>
          <cell r="E15" t="str">
            <v/>
          </cell>
          <cell r="F15" t="str">
            <v>M3</v>
          </cell>
          <cell r="G15">
            <v>156</v>
          </cell>
          <cell r="H15">
            <v>3128</v>
          </cell>
          <cell r="I15">
            <v>270</v>
          </cell>
          <cell r="J15">
            <v>3554</v>
          </cell>
        </row>
        <row r="16">
          <cell r="B16" t="str">
            <v>91CA0143</v>
          </cell>
          <cell r="C16" t="str">
            <v>품셈-13</v>
          </cell>
          <cell r="D16" t="str">
            <v>잔토처리</v>
          </cell>
          <cell r="E16" t="str">
            <v/>
          </cell>
          <cell r="F16" t="str">
            <v>M3</v>
          </cell>
          <cell r="G16">
            <v>802</v>
          </cell>
          <cell r="H16">
            <v>577</v>
          </cell>
          <cell r="I16">
            <v>781</v>
          </cell>
          <cell r="J16">
            <v>2160</v>
          </cell>
        </row>
        <row r="17">
          <cell r="B17" t="str">
            <v>91CE0030</v>
          </cell>
          <cell r="C17" t="str">
            <v>품셈-14</v>
          </cell>
          <cell r="D17" t="str">
            <v>PE필름깔기</v>
          </cell>
          <cell r="E17" t="str">
            <v>바닥0.03MM*2겹</v>
          </cell>
          <cell r="F17" t="str">
            <v>M2</v>
          </cell>
          <cell r="G17">
            <v>202</v>
          </cell>
          <cell r="H17">
            <v>343</v>
          </cell>
          <cell r="I17">
            <v>0</v>
          </cell>
          <cell r="J17">
            <v>545</v>
          </cell>
        </row>
        <row r="18">
          <cell r="B18" t="str">
            <v>91CF0031</v>
          </cell>
          <cell r="C18" t="str">
            <v>품셈-15</v>
          </cell>
          <cell r="D18" t="str">
            <v>PHC PILE 항타</v>
          </cell>
          <cell r="E18" t="str">
            <v>Φ350 L:13M</v>
          </cell>
          <cell r="F18" t="str">
            <v>본</v>
          </cell>
          <cell r="G18">
            <v>19606</v>
          </cell>
          <cell r="H18">
            <v>96120</v>
          </cell>
          <cell r="I18">
            <v>38494</v>
          </cell>
          <cell r="J18">
            <v>154220</v>
          </cell>
        </row>
        <row r="19">
          <cell r="B19" t="str">
            <v>91CF0032</v>
          </cell>
          <cell r="C19" t="str">
            <v>품셈-16</v>
          </cell>
          <cell r="D19" t="str">
            <v>PHC PILE 소운반</v>
          </cell>
          <cell r="E19" t="str">
            <v>Φ350 L:13M</v>
          </cell>
          <cell r="F19" t="str">
            <v>본</v>
          </cell>
          <cell r="G19">
            <v>1123</v>
          </cell>
          <cell r="H19">
            <v>15378</v>
          </cell>
          <cell r="I19">
            <v>7098</v>
          </cell>
          <cell r="J19">
            <v>23599</v>
          </cell>
        </row>
        <row r="20">
          <cell r="B20" t="str">
            <v>91CI0020</v>
          </cell>
          <cell r="C20" t="str">
            <v>품셈-17</v>
          </cell>
          <cell r="D20" t="str">
            <v>PILE 두부정리</v>
          </cell>
          <cell r="E20" t="str">
            <v>ø350</v>
          </cell>
          <cell r="F20" t="str">
            <v>개소</v>
          </cell>
          <cell r="G20">
            <v>390</v>
          </cell>
          <cell r="H20">
            <v>7780</v>
          </cell>
          <cell r="I20">
            <v>499</v>
          </cell>
          <cell r="J20">
            <v>8669</v>
          </cell>
        </row>
        <row r="21">
          <cell r="B21" t="str">
            <v>91DA0030</v>
          </cell>
          <cell r="C21" t="str">
            <v>품셈-18</v>
          </cell>
          <cell r="D21" t="str">
            <v>펌프카붐타설</v>
          </cell>
          <cell r="E21" t="str">
            <v>철근,100M3 이상</v>
          </cell>
          <cell r="F21" t="str">
            <v>M3</v>
          </cell>
          <cell r="G21">
            <v>515</v>
          </cell>
          <cell r="H21">
            <v>6522</v>
          </cell>
          <cell r="I21">
            <v>4028</v>
          </cell>
          <cell r="J21">
            <v>11065</v>
          </cell>
        </row>
        <row r="22">
          <cell r="B22" t="str">
            <v>91DA0060</v>
          </cell>
          <cell r="C22" t="str">
            <v>품셈-19</v>
          </cell>
          <cell r="D22" t="str">
            <v>펌프카붐타설</v>
          </cell>
          <cell r="E22" t="str">
            <v>무근,100M3 이상</v>
          </cell>
          <cell r="F22" t="str">
            <v>M3</v>
          </cell>
          <cell r="G22">
            <v>463</v>
          </cell>
          <cell r="H22">
            <v>5511</v>
          </cell>
          <cell r="I22">
            <v>3622</v>
          </cell>
          <cell r="J22">
            <v>9596</v>
          </cell>
        </row>
        <row r="23">
          <cell r="B23" t="str">
            <v>91DD0020</v>
          </cell>
          <cell r="C23" t="str">
            <v>품셈-20</v>
          </cell>
          <cell r="D23" t="str">
            <v>콘크리트</v>
          </cell>
          <cell r="E23" t="str">
            <v>1:3:6</v>
          </cell>
          <cell r="F23" t="str">
            <v>M3</v>
          </cell>
          <cell r="G23">
            <v>0</v>
          </cell>
          <cell r="H23">
            <v>86976</v>
          </cell>
          <cell r="I23">
            <v>0</v>
          </cell>
          <cell r="J23">
            <v>86976</v>
          </cell>
        </row>
        <row r="24">
          <cell r="B24" t="str">
            <v>91DE0030</v>
          </cell>
          <cell r="C24" t="str">
            <v>품셈-21</v>
          </cell>
          <cell r="D24" t="str">
            <v>합판거푸집</v>
          </cell>
          <cell r="E24" t="str">
            <v>3회</v>
          </cell>
          <cell r="F24" t="str">
            <v>M2</v>
          </cell>
          <cell r="G24">
            <v>3755</v>
          </cell>
          <cell r="H24">
            <v>12713</v>
          </cell>
          <cell r="I24">
            <v>0</v>
          </cell>
          <cell r="J24">
            <v>16468</v>
          </cell>
        </row>
        <row r="25">
          <cell r="B25" t="str">
            <v>91DE0040</v>
          </cell>
          <cell r="C25" t="str">
            <v>품셈-22</v>
          </cell>
          <cell r="D25" t="str">
            <v>합판거푸집</v>
          </cell>
          <cell r="E25" t="str">
            <v>4회</v>
          </cell>
          <cell r="F25" t="str">
            <v>M2</v>
          </cell>
          <cell r="G25">
            <v>3266</v>
          </cell>
          <cell r="H25">
            <v>10813</v>
          </cell>
          <cell r="I25">
            <v>0</v>
          </cell>
          <cell r="J25">
            <v>14079</v>
          </cell>
        </row>
        <row r="26">
          <cell r="B26" t="str">
            <v>91DF0020</v>
          </cell>
          <cell r="C26" t="str">
            <v>품셈-23</v>
          </cell>
          <cell r="D26" t="str">
            <v>철근가공조립</v>
          </cell>
          <cell r="E26" t="str">
            <v>보통</v>
          </cell>
          <cell r="F26" t="str">
            <v>TON</v>
          </cell>
          <cell r="G26">
            <v>10245</v>
          </cell>
          <cell r="H26">
            <v>317298</v>
          </cell>
          <cell r="I26">
            <v>0</v>
          </cell>
          <cell r="J26">
            <v>327543</v>
          </cell>
        </row>
        <row r="27">
          <cell r="B27" t="str">
            <v>91EK0050</v>
          </cell>
          <cell r="C27" t="str">
            <v>품셈-24</v>
          </cell>
          <cell r="D27" t="str">
            <v>그라우팅몰탈</v>
          </cell>
          <cell r="E27" t="str">
            <v/>
          </cell>
          <cell r="F27" t="str">
            <v>M3</v>
          </cell>
          <cell r="G27">
            <v>1100000</v>
          </cell>
          <cell r="H27">
            <v>68720</v>
          </cell>
          <cell r="I27">
            <v>0</v>
          </cell>
          <cell r="J27">
            <v>1168720</v>
          </cell>
        </row>
        <row r="28">
          <cell r="B28" t="str">
            <v>91FA0010</v>
          </cell>
          <cell r="C28" t="str">
            <v>품셈-25</v>
          </cell>
          <cell r="D28" t="str">
            <v>시멘트벽돌쌓기</v>
          </cell>
          <cell r="E28" t="str">
            <v>0.5B</v>
          </cell>
          <cell r="F28" t="str">
            <v>천매</v>
          </cell>
          <cell r="G28">
            <v>0</v>
          </cell>
          <cell r="H28">
            <v>147292</v>
          </cell>
          <cell r="I28">
            <v>0</v>
          </cell>
          <cell r="J28">
            <v>147292</v>
          </cell>
        </row>
        <row r="29">
          <cell r="B29" t="str">
            <v>91FA0020</v>
          </cell>
          <cell r="C29" t="str">
            <v>품셈-26</v>
          </cell>
          <cell r="D29" t="str">
            <v>시멘트벽돌쌓기</v>
          </cell>
          <cell r="E29" t="str">
            <v>1.0B</v>
          </cell>
          <cell r="F29" t="str">
            <v>천매</v>
          </cell>
          <cell r="G29">
            <v>0</v>
          </cell>
          <cell r="H29">
            <v>135011</v>
          </cell>
          <cell r="I29">
            <v>0</v>
          </cell>
          <cell r="J29">
            <v>135011</v>
          </cell>
        </row>
        <row r="30">
          <cell r="B30" t="str">
            <v>91FA0030</v>
          </cell>
          <cell r="C30" t="str">
            <v>품셈-27</v>
          </cell>
          <cell r="D30" t="str">
            <v>시멘트벽돌쌓기</v>
          </cell>
          <cell r="E30" t="str">
            <v>0.5B,공간</v>
          </cell>
          <cell r="F30" t="str">
            <v>천매</v>
          </cell>
          <cell r="G30">
            <v>0</v>
          </cell>
          <cell r="H30">
            <v>158886</v>
          </cell>
          <cell r="I30">
            <v>0</v>
          </cell>
          <cell r="J30">
            <v>158886</v>
          </cell>
        </row>
        <row r="31">
          <cell r="B31" t="str">
            <v>91FE0010</v>
          </cell>
          <cell r="C31" t="str">
            <v>품셈-28</v>
          </cell>
          <cell r="D31" t="str">
            <v>벽돌소운반</v>
          </cell>
          <cell r="E31" t="str">
            <v>1층</v>
          </cell>
          <cell r="F31" t="str">
            <v>천매</v>
          </cell>
          <cell r="G31">
            <v>0</v>
          </cell>
          <cell r="H31">
            <v>17180</v>
          </cell>
          <cell r="I31">
            <v>0</v>
          </cell>
          <cell r="J31">
            <v>17180</v>
          </cell>
        </row>
        <row r="32">
          <cell r="B32" t="str">
            <v>91FE0020</v>
          </cell>
          <cell r="C32" t="str">
            <v>품셈-29</v>
          </cell>
          <cell r="D32" t="str">
            <v>벽돌소운반</v>
          </cell>
          <cell r="E32" t="str">
            <v>2층</v>
          </cell>
          <cell r="F32" t="str">
            <v>천매</v>
          </cell>
          <cell r="G32">
            <v>0</v>
          </cell>
          <cell r="H32">
            <v>20616</v>
          </cell>
          <cell r="I32">
            <v>0</v>
          </cell>
          <cell r="J32">
            <v>20616</v>
          </cell>
        </row>
        <row r="33">
          <cell r="B33" t="str">
            <v>91FE0030</v>
          </cell>
          <cell r="C33" t="str">
            <v>품셈-30</v>
          </cell>
          <cell r="D33" t="str">
            <v>벽돌소운반</v>
          </cell>
          <cell r="E33" t="str">
            <v>3층</v>
          </cell>
          <cell r="F33" t="str">
            <v>천매</v>
          </cell>
          <cell r="G33">
            <v>0</v>
          </cell>
          <cell r="H33">
            <v>27488</v>
          </cell>
          <cell r="I33">
            <v>0</v>
          </cell>
          <cell r="J33">
            <v>27488</v>
          </cell>
        </row>
        <row r="34">
          <cell r="B34" t="str">
            <v>91FM0010</v>
          </cell>
          <cell r="C34" t="str">
            <v>품셈-31</v>
          </cell>
          <cell r="D34" t="str">
            <v>스치로폴설치</v>
          </cell>
          <cell r="E34" t="str">
            <v>벽공간50/0.03</v>
          </cell>
          <cell r="F34" t="str">
            <v>M2</v>
          </cell>
          <cell r="G34">
            <v>3142</v>
          </cell>
          <cell r="H34">
            <v>1623</v>
          </cell>
          <cell r="I34">
            <v>0</v>
          </cell>
          <cell r="J34">
            <v>4765</v>
          </cell>
        </row>
        <row r="35">
          <cell r="B35" t="str">
            <v>91FN0151</v>
          </cell>
          <cell r="C35" t="str">
            <v>품셈-32</v>
          </cell>
          <cell r="D35" t="str">
            <v>콘크리트인방설치</v>
          </cell>
          <cell r="E35" t="str">
            <v/>
          </cell>
          <cell r="F35" t="str">
            <v>M</v>
          </cell>
          <cell r="G35">
            <v>0</v>
          </cell>
          <cell r="H35">
            <v>5944</v>
          </cell>
          <cell r="I35">
            <v>0</v>
          </cell>
          <cell r="J35">
            <v>5944</v>
          </cell>
        </row>
        <row r="36">
          <cell r="B36" t="str">
            <v>91GB0050</v>
          </cell>
          <cell r="C36" t="str">
            <v>품셈-33</v>
          </cell>
          <cell r="D36" t="str">
            <v>침투성복합도막방수</v>
          </cell>
          <cell r="E36" t="str">
            <v>바닥3회</v>
          </cell>
          <cell r="F36" t="str">
            <v>M2</v>
          </cell>
          <cell r="G36">
            <v>28264</v>
          </cell>
          <cell r="H36">
            <v>13396</v>
          </cell>
          <cell r="I36">
            <v>0</v>
          </cell>
          <cell r="J36">
            <v>41660</v>
          </cell>
        </row>
        <row r="37">
          <cell r="B37" t="str">
            <v>91GB0060</v>
          </cell>
          <cell r="C37" t="str">
            <v>품셈-34</v>
          </cell>
          <cell r="D37" t="str">
            <v>침투성복합도막방수</v>
          </cell>
          <cell r="E37" t="str">
            <v>벽3회</v>
          </cell>
          <cell r="F37" t="str">
            <v>M2</v>
          </cell>
          <cell r="G37">
            <v>32005</v>
          </cell>
          <cell r="H37">
            <v>14603</v>
          </cell>
          <cell r="I37">
            <v>0</v>
          </cell>
          <cell r="J37">
            <v>46608</v>
          </cell>
        </row>
        <row r="38">
          <cell r="B38" t="str">
            <v>91GE0030</v>
          </cell>
          <cell r="C38" t="str">
            <v>품셈-35</v>
          </cell>
          <cell r="D38" t="str">
            <v>액체방수</v>
          </cell>
          <cell r="E38" t="str">
            <v>1종</v>
          </cell>
          <cell r="F38" t="str">
            <v>M2</v>
          </cell>
          <cell r="G38">
            <v>145</v>
          </cell>
          <cell r="H38">
            <v>7655</v>
          </cell>
          <cell r="I38">
            <v>0</v>
          </cell>
          <cell r="J38">
            <v>7800</v>
          </cell>
        </row>
        <row r="39">
          <cell r="B39" t="str">
            <v>91GI0020</v>
          </cell>
          <cell r="C39" t="str">
            <v>품셈-36</v>
          </cell>
          <cell r="D39" t="str">
            <v>침투성방수</v>
          </cell>
          <cell r="E39" t="str">
            <v>1차</v>
          </cell>
          <cell r="F39" t="str">
            <v>M2</v>
          </cell>
          <cell r="G39">
            <v>3321</v>
          </cell>
          <cell r="H39">
            <v>7360</v>
          </cell>
          <cell r="I39">
            <v>0</v>
          </cell>
          <cell r="J39">
            <v>10681</v>
          </cell>
        </row>
        <row r="40">
          <cell r="B40" t="str">
            <v>91GM0080</v>
          </cell>
          <cell r="C40" t="str">
            <v>품셈-37</v>
          </cell>
          <cell r="D40" t="str">
            <v>코 킹/창호주위</v>
          </cell>
          <cell r="E40" t="str">
            <v>□ 10*10</v>
          </cell>
          <cell r="F40" t="str">
            <v>M</v>
          </cell>
          <cell r="G40">
            <v>2640</v>
          </cell>
          <cell r="H40">
            <v>1962</v>
          </cell>
          <cell r="I40">
            <v>0</v>
          </cell>
          <cell r="J40">
            <v>4602</v>
          </cell>
        </row>
        <row r="41">
          <cell r="B41" t="str">
            <v>91GM0120</v>
          </cell>
          <cell r="C41" t="str">
            <v>품셈-38</v>
          </cell>
          <cell r="D41" t="str">
            <v>코 킹/파라펫</v>
          </cell>
          <cell r="E41" t="str">
            <v>△ 15*15</v>
          </cell>
          <cell r="F41" t="str">
            <v>M</v>
          </cell>
          <cell r="G41">
            <v>1959</v>
          </cell>
          <cell r="H41">
            <v>1962</v>
          </cell>
          <cell r="I41">
            <v>0</v>
          </cell>
          <cell r="J41">
            <v>3921</v>
          </cell>
        </row>
        <row r="42">
          <cell r="B42" t="str">
            <v>91HA0038</v>
          </cell>
          <cell r="C42" t="str">
            <v>품셈-39</v>
          </cell>
          <cell r="D42" t="str">
            <v>타일붙이기(바닥)</v>
          </cell>
          <cell r="E42" t="str">
            <v>200*200 ,몰25+압5</v>
          </cell>
          <cell r="F42" t="str">
            <v>M2</v>
          </cell>
          <cell r="G42">
            <v>8502</v>
          </cell>
          <cell r="H42">
            <v>18514</v>
          </cell>
          <cell r="I42">
            <v>0</v>
          </cell>
          <cell r="J42">
            <v>27016</v>
          </cell>
        </row>
        <row r="43">
          <cell r="B43" t="str">
            <v>91HF0048</v>
          </cell>
          <cell r="C43" t="str">
            <v>품셈-40</v>
          </cell>
          <cell r="D43" t="str">
            <v>석재바닥타일붙이기</v>
          </cell>
          <cell r="E43" t="str">
            <v>200*200*15T,몰24+압9</v>
          </cell>
          <cell r="F43" t="str">
            <v>M2</v>
          </cell>
          <cell r="G43">
            <v>33531</v>
          </cell>
          <cell r="H43">
            <v>20564</v>
          </cell>
          <cell r="I43">
            <v>0</v>
          </cell>
          <cell r="J43">
            <v>54095</v>
          </cell>
        </row>
        <row r="44">
          <cell r="B44" t="str">
            <v>91HH0050</v>
          </cell>
          <cell r="C44" t="str">
            <v>품셈-41</v>
          </cell>
          <cell r="D44" t="str">
            <v>타일붙이기(벽)</v>
          </cell>
          <cell r="E44" t="str">
            <v>200*200 ,몰18+압6</v>
          </cell>
          <cell r="F44" t="str">
            <v>M2</v>
          </cell>
          <cell r="G44">
            <v>8662</v>
          </cell>
          <cell r="H44">
            <v>23808</v>
          </cell>
          <cell r="I44">
            <v>0</v>
          </cell>
          <cell r="J44">
            <v>32470</v>
          </cell>
        </row>
        <row r="45">
          <cell r="B45" t="str">
            <v>91KA0010</v>
          </cell>
          <cell r="C45" t="str">
            <v>품셈-42</v>
          </cell>
          <cell r="D45" t="str">
            <v>경량철골천정틀</v>
          </cell>
          <cell r="E45" t="str">
            <v>M-BAR</v>
          </cell>
          <cell r="F45" t="str">
            <v>M2</v>
          </cell>
          <cell r="G45">
            <v>2791</v>
          </cell>
          <cell r="H45">
            <v>23500</v>
          </cell>
          <cell r="I45">
            <v>0</v>
          </cell>
          <cell r="J45">
            <v>26291</v>
          </cell>
        </row>
        <row r="46">
          <cell r="B46" t="str">
            <v>91KB0020</v>
          </cell>
          <cell r="C46" t="str">
            <v>품셈-43</v>
          </cell>
          <cell r="D46" t="str">
            <v>AL몰딩설치</v>
          </cell>
          <cell r="E46" t="str">
            <v>칼라</v>
          </cell>
          <cell r="F46" t="str">
            <v>M</v>
          </cell>
          <cell r="G46">
            <v>1351</v>
          </cell>
          <cell r="H46">
            <v>1943</v>
          </cell>
          <cell r="I46">
            <v>0</v>
          </cell>
          <cell r="J46">
            <v>3294</v>
          </cell>
        </row>
        <row r="47">
          <cell r="B47" t="str">
            <v>91KD0020</v>
          </cell>
          <cell r="C47" t="str">
            <v>품셈-44</v>
          </cell>
          <cell r="D47" t="str">
            <v>논스립설치</v>
          </cell>
          <cell r="E47" t="str">
            <v>황동50MM</v>
          </cell>
          <cell r="F47" t="str">
            <v>M</v>
          </cell>
          <cell r="G47">
            <v>4800</v>
          </cell>
          <cell r="H47">
            <v>5446</v>
          </cell>
          <cell r="I47">
            <v>0</v>
          </cell>
          <cell r="J47">
            <v>10246</v>
          </cell>
        </row>
        <row r="48">
          <cell r="B48" t="str">
            <v>91KH0030</v>
          </cell>
          <cell r="C48" t="str">
            <v>품셈-45</v>
          </cell>
          <cell r="D48" t="str">
            <v>커텐박스설치</v>
          </cell>
          <cell r="E48" t="str">
            <v>STL1.2 150*150 도장포함</v>
          </cell>
          <cell r="F48" t="str">
            <v>M</v>
          </cell>
          <cell r="G48">
            <v>3423</v>
          </cell>
          <cell r="H48">
            <v>13247</v>
          </cell>
          <cell r="I48">
            <v>13</v>
          </cell>
          <cell r="J48">
            <v>16683</v>
          </cell>
        </row>
        <row r="49">
          <cell r="B49" t="str">
            <v>91KJ0043</v>
          </cell>
          <cell r="C49" t="str">
            <v>품셈-46</v>
          </cell>
          <cell r="D49" t="str">
            <v>SST핸드레일/계단</v>
          </cell>
          <cell r="E49" t="str">
            <v>ø50 REMOVABLE TYPE</v>
          </cell>
          <cell r="F49" t="str">
            <v>M</v>
          </cell>
          <cell r="G49">
            <v>28506</v>
          </cell>
          <cell r="H49">
            <v>27758</v>
          </cell>
          <cell r="I49">
            <v>23</v>
          </cell>
          <cell r="J49">
            <v>56287</v>
          </cell>
        </row>
        <row r="50">
          <cell r="B50" t="str">
            <v>91KJ0045</v>
          </cell>
          <cell r="C50" t="str">
            <v>품셈-47</v>
          </cell>
          <cell r="D50" t="str">
            <v>SST핸드레일/계단</v>
          </cell>
          <cell r="E50" t="str">
            <v>ø50+25.4,H:900</v>
          </cell>
          <cell r="F50" t="str">
            <v>M</v>
          </cell>
          <cell r="G50">
            <v>13109</v>
          </cell>
          <cell r="H50">
            <v>11694</v>
          </cell>
          <cell r="I50">
            <v>9</v>
          </cell>
          <cell r="J50">
            <v>24812</v>
          </cell>
        </row>
        <row r="51">
          <cell r="B51" t="str">
            <v>91KJ0048</v>
          </cell>
          <cell r="C51" t="str">
            <v>품셈-48</v>
          </cell>
          <cell r="D51" t="str">
            <v>SST핸드레일/철재계단</v>
          </cell>
          <cell r="E51" t="str">
            <v>ø42.7+19,H:1100</v>
          </cell>
          <cell r="F51" t="str">
            <v>M</v>
          </cell>
          <cell r="G51">
            <v>12358</v>
          </cell>
          <cell r="H51">
            <v>11079</v>
          </cell>
          <cell r="I51">
            <v>9</v>
          </cell>
          <cell r="J51">
            <v>23446</v>
          </cell>
        </row>
        <row r="52">
          <cell r="B52" t="str">
            <v>91KK0028</v>
          </cell>
          <cell r="C52" t="str">
            <v>품셈-49</v>
          </cell>
          <cell r="D52" t="str">
            <v>재료분리대설치(바닥)</v>
          </cell>
          <cell r="E52" t="str">
            <v>1.2T H.L W:50*30</v>
          </cell>
          <cell r="F52" t="str">
            <v>M</v>
          </cell>
          <cell r="G52">
            <v>4100</v>
          </cell>
          <cell r="H52">
            <v>6340</v>
          </cell>
          <cell r="I52">
            <v>7</v>
          </cell>
          <cell r="J52">
            <v>10447</v>
          </cell>
        </row>
        <row r="53">
          <cell r="B53" t="str">
            <v>91KN0098</v>
          </cell>
          <cell r="C53" t="str">
            <v>품셈-50</v>
          </cell>
          <cell r="D53" t="str">
            <v>스텐레스사다리/옥상점검</v>
          </cell>
          <cell r="E53" t="str">
            <v>450*5950</v>
          </cell>
          <cell r="F53" t="str">
            <v>EA</v>
          </cell>
          <cell r="G53">
            <v>169989</v>
          </cell>
          <cell r="H53">
            <v>212486</v>
          </cell>
          <cell r="I53">
            <v>276</v>
          </cell>
          <cell r="J53">
            <v>382751</v>
          </cell>
        </row>
        <row r="54">
          <cell r="B54" t="str">
            <v>91KR0010</v>
          </cell>
          <cell r="C54" t="str">
            <v>품셈-51</v>
          </cell>
          <cell r="D54" t="str">
            <v>천정점검구</v>
          </cell>
          <cell r="E54" t="str">
            <v>AL몰딩 450*450</v>
          </cell>
          <cell r="F54" t="str">
            <v>EA</v>
          </cell>
          <cell r="G54">
            <v>6331</v>
          </cell>
          <cell r="H54">
            <v>3163</v>
          </cell>
          <cell r="I54">
            <v>0</v>
          </cell>
          <cell r="J54">
            <v>9494</v>
          </cell>
        </row>
        <row r="55">
          <cell r="B55" t="str">
            <v>91KV0068</v>
          </cell>
          <cell r="C55" t="str">
            <v>품셈-52</v>
          </cell>
          <cell r="D55" t="str">
            <v>철재계단설치</v>
          </cell>
          <cell r="E55" t="str">
            <v>1200*4150</v>
          </cell>
          <cell r="F55" t="str">
            <v>개소</v>
          </cell>
          <cell r="G55">
            <v>396644</v>
          </cell>
          <cell r="H55">
            <v>1799066</v>
          </cell>
          <cell r="I55">
            <v>2204</v>
          </cell>
          <cell r="J55">
            <v>2197914</v>
          </cell>
        </row>
        <row r="56">
          <cell r="B56" t="str">
            <v>91KX0010</v>
          </cell>
          <cell r="C56" t="str">
            <v>품셈-53</v>
          </cell>
          <cell r="D56" t="str">
            <v>잡철물제작설치(철재)</v>
          </cell>
          <cell r="E56" t="str">
            <v>간단</v>
          </cell>
          <cell r="F56" t="str">
            <v>TON</v>
          </cell>
          <cell r="G56">
            <v>115046</v>
          </cell>
          <cell r="H56">
            <v>1967464</v>
          </cell>
          <cell r="I56">
            <v>2562</v>
          </cell>
          <cell r="J56">
            <v>2085072</v>
          </cell>
        </row>
        <row r="57">
          <cell r="B57" t="str">
            <v>91KX0020</v>
          </cell>
          <cell r="C57" t="str">
            <v>품셈-54</v>
          </cell>
          <cell r="D57" t="str">
            <v>잡철물제작설치(철재)</v>
          </cell>
          <cell r="E57" t="str">
            <v>보통</v>
          </cell>
          <cell r="F57" t="str">
            <v>TON</v>
          </cell>
          <cell r="G57">
            <v>138055</v>
          </cell>
          <cell r="H57">
            <v>2360956</v>
          </cell>
          <cell r="I57">
            <v>3074</v>
          </cell>
          <cell r="J57">
            <v>2502085</v>
          </cell>
        </row>
        <row r="58">
          <cell r="B58" t="str">
            <v>91KY0010</v>
          </cell>
          <cell r="C58" t="str">
            <v>품셈-55</v>
          </cell>
          <cell r="D58" t="str">
            <v>잡철물제작설치(스텐)</v>
          </cell>
          <cell r="E58" t="str">
            <v>간단</v>
          </cell>
          <cell r="F58" t="str">
            <v>TON</v>
          </cell>
          <cell r="G58">
            <v>165866</v>
          </cell>
          <cell r="H58">
            <v>1967464</v>
          </cell>
          <cell r="I58">
            <v>2562</v>
          </cell>
          <cell r="J58">
            <v>2135892</v>
          </cell>
        </row>
        <row r="59">
          <cell r="B59" t="str">
            <v>91KY0040</v>
          </cell>
          <cell r="C59" t="str">
            <v>품셈-56</v>
          </cell>
          <cell r="D59" t="str">
            <v>잡철물제작비(스텐)</v>
          </cell>
          <cell r="E59" t="str">
            <v>간단</v>
          </cell>
          <cell r="F59" t="str">
            <v>TON</v>
          </cell>
          <cell r="G59">
            <v>137894</v>
          </cell>
          <cell r="H59">
            <v>1564352</v>
          </cell>
          <cell r="I59">
            <v>2178</v>
          </cell>
          <cell r="J59">
            <v>1704424</v>
          </cell>
        </row>
        <row r="60">
          <cell r="B60" t="str">
            <v>91KZ0010</v>
          </cell>
          <cell r="C60" t="str">
            <v>품셈-57</v>
          </cell>
          <cell r="D60" t="str">
            <v>난간 설치비</v>
          </cell>
          <cell r="E60" t="str">
            <v>스텐레스제</v>
          </cell>
          <cell r="F60" t="str">
            <v>TON</v>
          </cell>
          <cell r="G60">
            <v>72974</v>
          </cell>
          <cell r="H60">
            <v>1513190</v>
          </cell>
          <cell r="I60">
            <v>383</v>
          </cell>
          <cell r="J60">
            <v>1586547</v>
          </cell>
        </row>
        <row r="61">
          <cell r="B61" t="str">
            <v>91LB0050</v>
          </cell>
          <cell r="C61" t="str">
            <v>품셈-58</v>
          </cell>
          <cell r="D61" t="str">
            <v>시멘트몰탈</v>
          </cell>
          <cell r="E61" t="str">
            <v>내벽18MM</v>
          </cell>
          <cell r="F61" t="str">
            <v>M2</v>
          </cell>
          <cell r="G61">
            <v>0</v>
          </cell>
          <cell r="H61">
            <v>12165</v>
          </cell>
          <cell r="I61">
            <v>0</v>
          </cell>
          <cell r="J61">
            <v>12165</v>
          </cell>
        </row>
        <row r="62">
          <cell r="B62" t="str">
            <v>91LB0080</v>
          </cell>
          <cell r="C62" t="str">
            <v>품셈-59</v>
          </cell>
          <cell r="D62" t="str">
            <v>시멘트몰탈</v>
          </cell>
          <cell r="E62" t="str">
            <v>외벽15MM</v>
          </cell>
          <cell r="F62" t="str">
            <v>M2</v>
          </cell>
          <cell r="G62">
            <v>0</v>
          </cell>
          <cell r="H62">
            <v>7621</v>
          </cell>
          <cell r="I62">
            <v>0</v>
          </cell>
          <cell r="J62">
            <v>7621</v>
          </cell>
        </row>
        <row r="63">
          <cell r="B63" t="str">
            <v>91LC0020</v>
          </cell>
          <cell r="C63" t="str">
            <v>품셈-60</v>
          </cell>
          <cell r="D63" t="str">
            <v>시멘트몰탈</v>
          </cell>
          <cell r="E63" t="str">
            <v>천정15MM</v>
          </cell>
          <cell r="F63" t="str">
            <v>M2</v>
          </cell>
          <cell r="G63">
            <v>0</v>
          </cell>
          <cell r="H63">
            <v>14727</v>
          </cell>
          <cell r="I63">
            <v>0</v>
          </cell>
          <cell r="J63">
            <v>14727</v>
          </cell>
        </row>
        <row r="64">
          <cell r="B64" t="str">
            <v>91LJ0010</v>
          </cell>
          <cell r="C64" t="str">
            <v>품셈-61</v>
          </cell>
          <cell r="D64" t="str">
            <v>쇠흙손마감</v>
          </cell>
          <cell r="E64" t="str">
            <v/>
          </cell>
          <cell r="F64" t="str">
            <v>M2</v>
          </cell>
          <cell r="G64">
            <v>0</v>
          </cell>
          <cell r="H64">
            <v>2723</v>
          </cell>
          <cell r="I64">
            <v>0</v>
          </cell>
          <cell r="J64">
            <v>2723</v>
          </cell>
        </row>
        <row r="65">
          <cell r="B65" t="str">
            <v>91LJ0060</v>
          </cell>
          <cell r="C65" t="str">
            <v>품셈-62</v>
          </cell>
          <cell r="D65" t="str">
            <v>콘크리트면처리</v>
          </cell>
          <cell r="E65" t="str">
            <v/>
          </cell>
          <cell r="F65" t="str">
            <v>M2</v>
          </cell>
          <cell r="G65">
            <v>41</v>
          </cell>
          <cell r="H65">
            <v>3084</v>
          </cell>
          <cell r="I65">
            <v>0</v>
          </cell>
          <cell r="J65">
            <v>3125</v>
          </cell>
        </row>
        <row r="66">
          <cell r="B66" t="str">
            <v>91LL0010</v>
          </cell>
          <cell r="C66" t="str">
            <v>품셈-63</v>
          </cell>
          <cell r="D66" t="str">
            <v>창틀주위충진몰탈</v>
          </cell>
          <cell r="E66" t="str">
            <v/>
          </cell>
          <cell r="F66" t="str">
            <v>M</v>
          </cell>
          <cell r="G66">
            <v>0</v>
          </cell>
          <cell r="H66">
            <v>1281</v>
          </cell>
          <cell r="I66">
            <v>0</v>
          </cell>
          <cell r="J66">
            <v>1281</v>
          </cell>
        </row>
        <row r="67">
          <cell r="B67" t="str">
            <v>91M0X001</v>
          </cell>
          <cell r="C67" t="str">
            <v>품셈-64</v>
          </cell>
          <cell r="D67" t="str">
            <v>AW  - 1</v>
          </cell>
          <cell r="E67" t="str">
            <v xml:space="preserve">  3.600* 1.500</v>
          </cell>
          <cell r="F67" t="str">
            <v>EA</v>
          </cell>
          <cell r="G67">
            <v>515160</v>
          </cell>
          <cell r="H67">
            <v>0</v>
          </cell>
          <cell r="I67">
            <v>0</v>
          </cell>
          <cell r="J67">
            <v>515160</v>
          </cell>
        </row>
        <row r="68">
          <cell r="B68" t="str">
            <v>91M0X002</v>
          </cell>
          <cell r="C68" t="str">
            <v>품셈-65</v>
          </cell>
          <cell r="D68" t="str">
            <v>AW  - 2</v>
          </cell>
          <cell r="E68" t="str">
            <v xml:space="preserve">  1.800* 1.500</v>
          </cell>
          <cell r="F68" t="str">
            <v>EA</v>
          </cell>
          <cell r="G68">
            <v>257580</v>
          </cell>
          <cell r="H68">
            <v>0</v>
          </cell>
          <cell r="I68">
            <v>0</v>
          </cell>
          <cell r="J68">
            <v>257580</v>
          </cell>
        </row>
        <row r="69">
          <cell r="B69" t="str">
            <v>91M0X003</v>
          </cell>
          <cell r="C69" t="str">
            <v>품셈-66</v>
          </cell>
          <cell r="D69" t="str">
            <v>AW  - 3</v>
          </cell>
          <cell r="E69" t="str">
            <v xml:space="preserve">  5.400* 0.900</v>
          </cell>
          <cell r="F69" t="str">
            <v>EA</v>
          </cell>
          <cell r="G69">
            <v>266976</v>
          </cell>
          <cell r="H69">
            <v>0</v>
          </cell>
          <cell r="I69">
            <v>0</v>
          </cell>
          <cell r="J69">
            <v>266976</v>
          </cell>
        </row>
        <row r="70">
          <cell r="B70" t="str">
            <v>91M0X004</v>
          </cell>
          <cell r="C70" t="str">
            <v>품셈-67</v>
          </cell>
          <cell r="D70" t="str">
            <v>AW  - 4</v>
          </cell>
          <cell r="E70" t="str">
            <v xml:space="preserve">  3.600* 0.900</v>
          </cell>
          <cell r="F70" t="str">
            <v>EA</v>
          </cell>
          <cell r="G70">
            <v>184518</v>
          </cell>
          <cell r="H70">
            <v>0</v>
          </cell>
          <cell r="I70">
            <v>0</v>
          </cell>
          <cell r="J70">
            <v>184518</v>
          </cell>
        </row>
        <row r="71">
          <cell r="B71" t="str">
            <v>91M0X005</v>
          </cell>
          <cell r="C71" t="str">
            <v>품셈-68</v>
          </cell>
          <cell r="D71" t="str">
            <v>AW  - 5</v>
          </cell>
          <cell r="E71" t="str">
            <v xml:space="preserve">  3.600* 1.500</v>
          </cell>
          <cell r="F71" t="str">
            <v>EA</v>
          </cell>
          <cell r="G71">
            <v>274860</v>
          </cell>
          <cell r="H71">
            <v>0</v>
          </cell>
          <cell r="I71">
            <v>0</v>
          </cell>
          <cell r="J71">
            <v>274860</v>
          </cell>
        </row>
        <row r="72">
          <cell r="B72" t="str">
            <v>91M0X007</v>
          </cell>
          <cell r="C72" t="str">
            <v>품셈-69</v>
          </cell>
          <cell r="D72" t="str">
            <v>AW  - 6</v>
          </cell>
          <cell r="E72" t="str">
            <v xml:space="preserve">  3.600* 1.500</v>
          </cell>
          <cell r="F72" t="str">
            <v>EA</v>
          </cell>
          <cell r="G72">
            <v>274860</v>
          </cell>
          <cell r="H72">
            <v>0</v>
          </cell>
          <cell r="I72">
            <v>0</v>
          </cell>
          <cell r="J72">
            <v>274860</v>
          </cell>
        </row>
        <row r="73">
          <cell r="B73" t="str">
            <v>91M0X009</v>
          </cell>
          <cell r="C73" t="str">
            <v>품셈-70</v>
          </cell>
          <cell r="D73" t="str">
            <v>AW  - 7</v>
          </cell>
          <cell r="E73" t="str">
            <v xml:space="preserve">  0.600* 0.600</v>
          </cell>
          <cell r="F73" t="str">
            <v>EA</v>
          </cell>
          <cell r="G73">
            <v>18324</v>
          </cell>
          <cell r="H73">
            <v>0</v>
          </cell>
          <cell r="I73">
            <v>0</v>
          </cell>
          <cell r="J73">
            <v>18324</v>
          </cell>
        </row>
        <row r="74">
          <cell r="B74" t="str">
            <v>91M0X011</v>
          </cell>
          <cell r="C74" t="str">
            <v>품셈-71</v>
          </cell>
          <cell r="D74" t="str">
            <v>AW  - 5A</v>
          </cell>
          <cell r="E74" t="str">
            <v xml:space="preserve">  2.400* 1.500</v>
          </cell>
          <cell r="F74" t="str">
            <v>EA</v>
          </cell>
          <cell r="G74">
            <v>183240</v>
          </cell>
          <cell r="H74">
            <v>0</v>
          </cell>
          <cell r="I74">
            <v>0</v>
          </cell>
          <cell r="J74">
            <v>183240</v>
          </cell>
        </row>
        <row r="75">
          <cell r="B75" t="str">
            <v>91M0X013</v>
          </cell>
          <cell r="C75" t="str">
            <v>품셈-72</v>
          </cell>
          <cell r="D75" t="str">
            <v>AW  - 6A</v>
          </cell>
          <cell r="E75" t="str">
            <v xml:space="preserve">  2.400* 1.500</v>
          </cell>
          <cell r="F75" t="str">
            <v>EA</v>
          </cell>
          <cell r="G75">
            <v>183240</v>
          </cell>
          <cell r="H75">
            <v>0</v>
          </cell>
          <cell r="I75">
            <v>0</v>
          </cell>
          <cell r="J75">
            <v>183240</v>
          </cell>
        </row>
        <row r="76">
          <cell r="B76" t="str">
            <v>91M0X014</v>
          </cell>
          <cell r="C76" t="str">
            <v>품셈-73</v>
          </cell>
          <cell r="D76" t="str">
            <v>FSS - 1</v>
          </cell>
          <cell r="E76" t="str">
            <v xml:space="preserve">  3.000* 3.000</v>
          </cell>
          <cell r="F76" t="str">
            <v>EA</v>
          </cell>
          <cell r="G76">
            <v>960000</v>
          </cell>
          <cell r="H76">
            <v>0</v>
          </cell>
          <cell r="I76">
            <v>0</v>
          </cell>
          <cell r="J76">
            <v>960000</v>
          </cell>
        </row>
        <row r="77">
          <cell r="B77" t="str">
            <v>91M0X015</v>
          </cell>
          <cell r="C77" t="str">
            <v>품셈-74</v>
          </cell>
          <cell r="D77" t="str">
            <v>LW  - 1</v>
          </cell>
          <cell r="E77" t="str">
            <v xml:space="preserve">  0.400* 0.400</v>
          </cell>
          <cell r="F77" t="str">
            <v>EA</v>
          </cell>
          <cell r="G77">
            <v>8144</v>
          </cell>
          <cell r="H77">
            <v>0</v>
          </cell>
          <cell r="I77">
            <v>0</v>
          </cell>
          <cell r="J77">
            <v>8144</v>
          </cell>
        </row>
        <row r="78">
          <cell r="B78" t="str">
            <v>91M0X016</v>
          </cell>
          <cell r="C78" t="str">
            <v>품셈-75</v>
          </cell>
          <cell r="D78" t="str">
            <v>SD  - 1</v>
          </cell>
          <cell r="E78" t="str">
            <v xml:space="preserve">  0.900* 2.100</v>
          </cell>
          <cell r="F78" t="str">
            <v>EA</v>
          </cell>
          <cell r="G78">
            <v>91999</v>
          </cell>
          <cell r="H78">
            <v>73647</v>
          </cell>
          <cell r="I78">
            <v>0</v>
          </cell>
          <cell r="J78">
            <v>165646</v>
          </cell>
        </row>
        <row r="79">
          <cell r="B79" t="str">
            <v>91M0X017</v>
          </cell>
          <cell r="C79" t="str">
            <v>품셈-76</v>
          </cell>
          <cell r="D79" t="str">
            <v>SD  - 1A</v>
          </cell>
          <cell r="E79" t="str">
            <v xml:space="preserve">  0.900* 2.000</v>
          </cell>
          <cell r="F79" t="str">
            <v>EA</v>
          </cell>
          <cell r="G79">
            <v>87618</v>
          </cell>
          <cell r="H79">
            <v>70984</v>
          </cell>
          <cell r="I79">
            <v>0</v>
          </cell>
          <cell r="J79">
            <v>158602</v>
          </cell>
        </row>
        <row r="80">
          <cell r="B80" t="str">
            <v>91M0X018</v>
          </cell>
          <cell r="C80" t="str">
            <v>품셈-77</v>
          </cell>
          <cell r="D80" t="str">
            <v>SD  - 2</v>
          </cell>
          <cell r="E80" t="str">
            <v xml:space="preserve">  1.000* 2.100</v>
          </cell>
          <cell r="F80" t="str">
            <v>EA</v>
          </cell>
          <cell r="G80">
            <v>102221</v>
          </cell>
          <cell r="H80">
            <v>75857</v>
          </cell>
          <cell r="I80">
            <v>0</v>
          </cell>
          <cell r="J80">
            <v>178078</v>
          </cell>
        </row>
        <row r="81">
          <cell r="B81" t="str">
            <v>91M0X019</v>
          </cell>
          <cell r="C81" t="str">
            <v>품셈-78</v>
          </cell>
          <cell r="D81" t="str">
            <v>SD  - 2A</v>
          </cell>
          <cell r="E81" t="str">
            <v xml:space="preserve">  1.000* 2.000</v>
          </cell>
          <cell r="F81" t="str">
            <v>EA</v>
          </cell>
          <cell r="G81">
            <v>97354</v>
          </cell>
          <cell r="H81">
            <v>73647</v>
          </cell>
          <cell r="I81">
            <v>0</v>
          </cell>
          <cell r="J81">
            <v>171001</v>
          </cell>
        </row>
        <row r="82">
          <cell r="B82" t="str">
            <v>91M0X020</v>
          </cell>
          <cell r="C82" t="str">
            <v>품셈-79</v>
          </cell>
          <cell r="D82" t="str">
            <v>SD  - 3</v>
          </cell>
          <cell r="E82" t="str">
            <v xml:space="preserve">  2.000* 2.400</v>
          </cell>
          <cell r="F82" t="str">
            <v>EA</v>
          </cell>
          <cell r="G82">
            <v>233649</v>
          </cell>
          <cell r="H82">
            <v>143556</v>
          </cell>
          <cell r="I82">
            <v>0</v>
          </cell>
          <cell r="J82">
            <v>377205</v>
          </cell>
        </row>
        <row r="83">
          <cell r="B83" t="str">
            <v>91M0X021</v>
          </cell>
          <cell r="C83" t="str">
            <v>품셈-80</v>
          </cell>
          <cell r="D83" t="str">
            <v>SD  - 3A</v>
          </cell>
          <cell r="E83" t="str">
            <v xml:space="preserve">  2.000* 2.100</v>
          </cell>
          <cell r="F83" t="str">
            <v>EA</v>
          </cell>
          <cell r="G83">
            <v>204443</v>
          </cell>
          <cell r="H83">
            <v>133812</v>
          </cell>
          <cell r="I83">
            <v>0</v>
          </cell>
          <cell r="J83">
            <v>338255</v>
          </cell>
        </row>
        <row r="84">
          <cell r="B84" t="str">
            <v>91M0X022</v>
          </cell>
          <cell r="C84" t="str">
            <v>품셈-81</v>
          </cell>
          <cell r="D84" t="str">
            <v>SSD - 1</v>
          </cell>
          <cell r="E84" t="str">
            <v xml:space="preserve">  2.000* 3.000</v>
          </cell>
          <cell r="F84" t="str">
            <v>EA</v>
          </cell>
          <cell r="G84">
            <v>244000</v>
          </cell>
          <cell r="H84">
            <v>0</v>
          </cell>
          <cell r="I84">
            <v>0</v>
          </cell>
          <cell r="J84">
            <v>244000</v>
          </cell>
        </row>
        <row r="85">
          <cell r="B85" t="str">
            <v>91MB0010</v>
          </cell>
          <cell r="C85" t="str">
            <v>품셈-82</v>
          </cell>
          <cell r="D85" t="str">
            <v>후로아힌지달기</v>
          </cell>
          <cell r="E85" t="str">
            <v/>
          </cell>
          <cell r="F85" t="str">
            <v>EA</v>
          </cell>
          <cell r="G85">
            <v>224</v>
          </cell>
          <cell r="H85">
            <v>7485</v>
          </cell>
          <cell r="I85">
            <v>0</v>
          </cell>
          <cell r="J85">
            <v>7709</v>
          </cell>
        </row>
        <row r="86">
          <cell r="B86" t="str">
            <v>91MB0020</v>
          </cell>
          <cell r="C86" t="str">
            <v>품셈-83</v>
          </cell>
          <cell r="D86" t="str">
            <v>도아체크달기</v>
          </cell>
          <cell r="E86" t="str">
            <v/>
          </cell>
          <cell r="F86" t="str">
            <v>EA</v>
          </cell>
          <cell r="G86">
            <v>146</v>
          </cell>
          <cell r="H86">
            <v>4875</v>
          </cell>
          <cell r="I86">
            <v>0</v>
          </cell>
          <cell r="J86">
            <v>5021</v>
          </cell>
        </row>
        <row r="87">
          <cell r="B87" t="str">
            <v>91MB0030</v>
          </cell>
          <cell r="C87" t="str">
            <v>품셈-84</v>
          </cell>
          <cell r="D87" t="str">
            <v>도아록달기</v>
          </cell>
          <cell r="E87" t="str">
            <v/>
          </cell>
          <cell r="F87" t="str">
            <v>EA</v>
          </cell>
          <cell r="G87">
            <v>18</v>
          </cell>
          <cell r="H87">
            <v>623</v>
          </cell>
          <cell r="I87">
            <v>0</v>
          </cell>
          <cell r="J87">
            <v>641</v>
          </cell>
        </row>
        <row r="88">
          <cell r="B88" t="str">
            <v>91NA0060</v>
          </cell>
          <cell r="C88" t="str">
            <v>품셈-85</v>
          </cell>
          <cell r="D88" t="str">
            <v>유리끼우고닦기</v>
          </cell>
          <cell r="E88" t="str">
            <v>5MM이하(AL)</v>
          </cell>
          <cell r="F88" t="str">
            <v>M2</v>
          </cell>
          <cell r="G88">
            <v>63</v>
          </cell>
          <cell r="H88">
            <v>10372</v>
          </cell>
          <cell r="I88">
            <v>0</v>
          </cell>
          <cell r="J88">
            <v>10435</v>
          </cell>
        </row>
        <row r="89">
          <cell r="B89" t="str">
            <v>91NA0070</v>
          </cell>
          <cell r="C89" t="str">
            <v>품셈-86</v>
          </cell>
          <cell r="D89" t="str">
            <v>유리끼우고닦기</v>
          </cell>
          <cell r="E89" t="str">
            <v>10MM미만</v>
          </cell>
          <cell r="F89" t="str">
            <v>M2</v>
          </cell>
          <cell r="G89">
            <v>63</v>
          </cell>
          <cell r="H89">
            <v>20550</v>
          </cell>
          <cell r="I89">
            <v>0</v>
          </cell>
          <cell r="J89">
            <v>20613</v>
          </cell>
        </row>
        <row r="90">
          <cell r="B90" t="str">
            <v>91NA0080</v>
          </cell>
          <cell r="C90" t="str">
            <v>품셈-87</v>
          </cell>
          <cell r="D90" t="str">
            <v>유리끼우고닦기</v>
          </cell>
          <cell r="E90" t="str">
            <v>10MM이상</v>
          </cell>
          <cell r="F90" t="str">
            <v>M2</v>
          </cell>
          <cell r="G90">
            <v>63</v>
          </cell>
          <cell r="H90">
            <v>28467</v>
          </cell>
          <cell r="I90">
            <v>0</v>
          </cell>
          <cell r="J90">
            <v>28530</v>
          </cell>
        </row>
        <row r="91">
          <cell r="B91" t="str">
            <v>91NA0090</v>
          </cell>
          <cell r="C91" t="str">
            <v>품셈-88</v>
          </cell>
          <cell r="D91" t="str">
            <v>유리끼우고닦기</v>
          </cell>
          <cell r="E91" t="str">
            <v>복층유리 12MM</v>
          </cell>
          <cell r="F91" t="str">
            <v>M2</v>
          </cell>
          <cell r="G91">
            <v>63</v>
          </cell>
          <cell r="H91">
            <v>14330</v>
          </cell>
          <cell r="I91">
            <v>0</v>
          </cell>
          <cell r="J91">
            <v>14393</v>
          </cell>
        </row>
        <row r="92">
          <cell r="B92" t="str">
            <v>91NC0010</v>
          </cell>
          <cell r="C92" t="str">
            <v>품셈-89</v>
          </cell>
          <cell r="D92" t="str">
            <v>복층유리코킹</v>
          </cell>
          <cell r="E92" t="str">
            <v>△ 5*5</v>
          </cell>
          <cell r="F92" t="str">
            <v>M</v>
          </cell>
          <cell r="G92">
            <v>188</v>
          </cell>
          <cell r="H92">
            <v>0</v>
          </cell>
          <cell r="I92">
            <v>0</v>
          </cell>
          <cell r="J92">
            <v>188</v>
          </cell>
        </row>
        <row r="93">
          <cell r="B93" t="str">
            <v>91NC0018</v>
          </cell>
          <cell r="C93" t="str">
            <v>품셈-90</v>
          </cell>
          <cell r="D93" t="str">
            <v>일반유리코킹</v>
          </cell>
          <cell r="E93" t="str">
            <v>△ 5*5</v>
          </cell>
          <cell r="F93" t="str">
            <v>M</v>
          </cell>
          <cell r="G93">
            <v>188</v>
          </cell>
          <cell r="H93">
            <v>1962</v>
          </cell>
          <cell r="I93">
            <v>0</v>
          </cell>
          <cell r="J93">
            <v>2150</v>
          </cell>
        </row>
        <row r="94">
          <cell r="B94" t="str">
            <v>91ND0010</v>
          </cell>
          <cell r="C94" t="str">
            <v>품셈-91</v>
          </cell>
          <cell r="D94" t="str">
            <v>방습거울</v>
          </cell>
          <cell r="E94" t="str">
            <v>5MM</v>
          </cell>
          <cell r="F94" t="str">
            <v>M2</v>
          </cell>
          <cell r="G94">
            <v>26722</v>
          </cell>
          <cell r="H94">
            <v>11979</v>
          </cell>
          <cell r="I94">
            <v>0</v>
          </cell>
          <cell r="J94">
            <v>38701</v>
          </cell>
        </row>
        <row r="95">
          <cell r="B95" t="str">
            <v>91OA0020</v>
          </cell>
          <cell r="C95" t="str">
            <v>품셈-92</v>
          </cell>
          <cell r="D95" t="str">
            <v>바탕만들기</v>
          </cell>
          <cell r="E95" t="str">
            <v>몰탈면 벽면</v>
          </cell>
          <cell r="F95" t="str">
            <v>M2</v>
          </cell>
          <cell r="G95">
            <v>98</v>
          </cell>
          <cell r="H95">
            <v>640</v>
          </cell>
          <cell r="I95">
            <v>0</v>
          </cell>
          <cell r="J95">
            <v>738</v>
          </cell>
        </row>
        <row r="96">
          <cell r="B96" t="str">
            <v>91OA0030</v>
          </cell>
          <cell r="C96" t="str">
            <v>품셈-93</v>
          </cell>
          <cell r="D96" t="str">
            <v>바탕만들기</v>
          </cell>
          <cell r="E96" t="str">
            <v>몰탈면 천정면</v>
          </cell>
          <cell r="F96" t="str">
            <v>M2</v>
          </cell>
          <cell r="G96">
            <v>100</v>
          </cell>
          <cell r="H96">
            <v>768</v>
          </cell>
          <cell r="I96">
            <v>0</v>
          </cell>
          <cell r="J96">
            <v>868</v>
          </cell>
        </row>
        <row r="97">
          <cell r="B97" t="str">
            <v>91OA0040</v>
          </cell>
          <cell r="C97" t="str">
            <v>품셈-94</v>
          </cell>
          <cell r="D97" t="str">
            <v>바탕만들기</v>
          </cell>
          <cell r="E97" t="str">
            <v>철재면</v>
          </cell>
          <cell r="F97" t="str">
            <v>M2</v>
          </cell>
          <cell r="G97">
            <v>63</v>
          </cell>
          <cell r="H97">
            <v>800</v>
          </cell>
          <cell r="I97">
            <v>0</v>
          </cell>
          <cell r="J97">
            <v>863</v>
          </cell>
        </row>
        <row r="98">
          <cell r="B98" t="str">
            <v>91OB0010</v>
          </cell>
          <cell r="C98" t="str">
            <v>품셈-95</v>
          </cell>
          <cell r="D98" t="str">
            <v>수성페인트</v>
          </cell>
          <cell r="E98" t="str">
            <v>내벽3회</v>
          </cell>
          <cell r="F98" t="str">
            <v>M2</v>
          </cell>
          <cell r="G98">
            <v>888</v>
          </cell>
          <cell r="H98">
            <v>3682</v>
          </cell>
          <cell r="I98">
            <v>0</v>
          </cell>
          <cell r="J98">
            <v>4570</v>
          </cell>
        </row>
        <row r="99">
          <cell r="B99" t="str">
            <v>91OB0030</v>
          </cell>
          <cell r="C99" t="str">
            <v>품셈-96</v>
          </cell>
          <cell r="D99" t="str">
            <v>수성페인트</v>
          </cell>
          <cell r="E99" t="str">
            <v>내부천정3회</v>
          </cell>
          <cell r="F99" t="str">
            <v>M2</v>
          </cell>
          <cell r="G99">
            <v>1039</v>
          </cell>
          <cell r="H99">
            <v>4418</v>
          </cell>
          <cell r="I99">
            <v>0</v>
          </cell>
          <cell r="J99">
            <v>5457</v>
          </cell>
        </row>
        <row r="100">
          <cell r="B100" t="str">
            <v>91OB0100</v>
          </cell>
          <cell r="C100" t="str">
            <v>품셈-97</v>
          </cell>
          <cell r="D100" t="str">
            <v>수성페인트</v>
          </cell>
          <cell r="E100" t="str">
            <v>외부천정3회</v>
          </cell>
          <cell r="F100" t="str">
            <v>M2</v>
          </cell>
          <cell r="G100">
            <v>1226</v>
          </cell>
          <cell r="H100">
            <v>4418</v>
          </cell>
          <cell r="I100">
            <v>0</v>
          </cell>
          <cell r="J100">
            <v>5644</v>
          </cell>
        </row>
        <row r="101">
          <cell r="B101" t="str">
            <v>91OC0010</v>
          </cell>
          <cell r="C101" t="str">
            <v>품셈-98</v>
          </cell>
          <cell r="D101" t="str">
            <v>조합페인트</v>
          </cell>
          <cell r="E101" t="str">
            <v>철재면2회칠 붓칠</v>
          </cell>
          <cell r="F101" t="str">
            <v>M2</v>
          </cell>
          <cell r="G101">
            <v>745</v>
          </cell>
          <cell r="H101">
            <v>2455</v>
          </cell>
          <cell r="I101">
            <v>0</v>
          </cell>
          <cell r="J101">
            <v>3200</v>
          </cell>
        </row>
        <row r="102">
          <cell r="B102" t="str">
            <v>91OD0010</v>
          </cell>
          <cell r="C102" t="str">
            <v>품셈-99</v>
          </cell>
          <cell r="D102" t="str">
            <v>방청페인트</v>
          </cell>
          <cell r="E102" t="str">
            <v>철부1회 붓칠</v>
          </cell>
          <cell r="F102" t="str">
            <v>M2</v>
          </cell>
          <cell r="G102">
            <v>431</v>
          </cell>
          <cell r="H102">
            <v>1814</v>
          </cell>
          <cell r="I102">
            <v>0</v>
          </cell>
          <cell r="J102">
            <v>2245</v>
          </cell>
        </row>
        <row r="103">
          <cell r="B103" t="str">
            <v>91OJ0020</v>
          </cell>
          <cell r="C103" t="str">
            <v>품셈-100</v>
          </cell>
          <cell r="D103" t="str">
            <v>내산페인트</v>
          </cell>
          <cell r="E103" t="str">
            <v>몰탈면2회,벽</v>
          </cell>
          <cell r="F103" t="str">
            <v>M2</v>
          </cell>
          <cell r="G103">
            <v>700</v>
          </cell>
          <cell r="H103">
            <v>3575</v>
          </cell>
          <cell r="I103">
            <v>0</v>
          </cell>
          <cell r="J103">
            <v>4275</v>
          </cell>
        </row>
        <row r="104">
          <cell r="B104" t="str">
            <v>91OJ0030</v>
          </cell>
          <cell r="C104" t="str">
            <v>품셈-101</v>
          </cell>
          <cell r="D104" t="str">
            <v>내산페인트</v>
          </cell>
          <cell r="E104" t="str">
            <v>몰탈면2회,천정</v>
          </cell>
          <cell r="F104" t="str">
            <v>M2</v>
          </cell>
          <cell r="G104">
            <v>784</v>
          </cell>
          <cell r="H104">
            <v>4290</v>
          </cell>
          <cell r="I104">
            <v>0</v>
          </cell>
          <cell r="J104">
            <v>5074</v>
          </cell>
        </row>
        <row r="105">
          <cell r="B105" t="str">
            <v>91OL0010</v>
          </cell>
          <cell r="C105" t="str">
            <v>품셈-102</v>
          </cell>
          <cell r="D105" t="str">
            <v>아크릴페인트</v>
          </cell>
          <cell r="E105" t="str">
            <v>걸레받이</v>
          </cell>
          <cell r="F105" t="str">
            <v>M2</v>
          </cell>
          <cell r="G105">
            <v>1249</v>
          </cell>
          <cell r="H105">
            <v>4856</v>
          </cell>
          <cell r="I105">
            <v>0</v>
          </cell>
          <cell r="J105">
            <v>6105</v>
          </cell>
        </row>
        <row r="106">
          <cell r="B106" t="str">
            <v>91ON0050</v>
          </cell>
          <cell r="C106" t="str">
            <v>품셈-103</v>
          </cell>
          <cell r="D106" t="str">
            <v>본 타 일</v>
          </cell>
          <cell r="E106" t="str">
            <v>에폭시계,벽뿜칠</v>
          </cell>
          <cell r="F106" t="str">
            <v>M2</v>
          </cell>
          <cell r="G106">
            <v>6546</v>
          </cell>
          <cell r="H106">
            <v>480</v>
          </cell>
          <cell r="I106">
            <v>32</v>
          </cell>
          <cell r="J106">
            <v>7058</v>
          </cell>
        </row>
        <row r="107">
          <cell r="B107" t="str">
            <v>91OQ0050</v>
          </cell>
          <cell r="C107" t="str">
            <v>품셈-104</v>
          </cell>
          <cell r="D107" t="str">
            <v>방진페인트</v>
          </cell>
          <cell r="E107" t="str">
            <v>바닥3회</v>
          </cell>
          <cell r="F107" t="str">
            <v>M2</v>
          </cell>
          <cell r="G107">
            <v>3439</v>
          </cell>
          <cell r="H107">
            <v>4386</v>
          </cell>
          <cell r="I107">
            <v>0</v>
          </cell>
          <cell r="J107">
            <v>7825</v>
          </cell>
        </row>
        <row r="108">
          <cell r="B108" t="str">
            <v>91PA0040</v>
          </cell>
          <cell r="C108" t="str">
            <v>품셈-105</v>
          </cell>
          <cell r="D108" t="str">
            <v>디럭스타일붙이기</v>
          </cell>
          <cell r="E108" t="str">
            <v>3*300*300</v>
          </cell>
          <cell r="F108" t="str">
            <v>M2</v>
          </cell>
          <cell r="G108">
            <v>4616</v>
          </cell>
          <cell r="H108">
            <v>4913</v>
          </cell>
          <cell r="I108">
            <v>0</v>
          </cell>
          <cell r="J108">
            <v>9529</v>
          </cell>
        </row>
        <row r="109">
          <cell r="B109" t="str">
            <v>91PF0048</v>
          </cell>
          <cell r="C109" t="str">
            <v>품셈-106</v>
          </cell>
          <cell r="D109" t="str">
            <v>방습필름깔기</v>
          </cell>
          <cell r="E109" t="str">
            <v>바닥0.06MM*2겹</v>
          </cell>
          <cell r="F109" t="str">
            <v>M2</v>
          </cell>
          <cell r="G109">
            <v>407</v>
          </cell>
          <cell r="H109">
            <v>343</v>
          </cell>
          <cell r="I109">
            <v>0</v>
          </cell>
          <cell r="J109">
            <v>750</v>
          </cell>
        </row>
        <row r="110">
          <cell r="B110" t="str">
            <v>91PG0050</v>
          </cell>
          <cell r="C110" t="str">
            <v>품셈-107</v>
          </cell>
          <cell r="D110" t="str">
            <v>스치로폴바닥깔기</v>
          </cell>
          <cell r="E110" t="str">
            <v>80MM D0.03</v>
          </cell>
          <cell r="F110" t="str">
            <v>M2</v>
          </cell>
          <cell r="G110">
            <v>4666</v>
          </cell>
          <cell r="H110">
            <v>426</v>
          </cell>
          <cell r="I110">
            <v>0</v>
          </cell>
          <cell r="J110">
            <v>5092</v>
          </cell>
        </row>
        <row r="111">
          <cell r="B111" t="str">
            <v>91PG0150</v>
          </cell>
          <cell r="C111" t="str">
            <v>품셈-108</v>
          </cell>
          <cell r="D111" t="str">
            <v>스치로폴접착제붙임</v>
          </cell>
          <cell r="E111" t="str">
            <v>스라브밑50MM D0.03</v>
          </cell>
          <cell r="F111" t="str">
            <v>M2</v>
          </cell>
          <cell r="G111">
            <v>3954</v>
          </cell>
          <cell r="H111">
            <v>5112</v>
          </cell>
          <cell r="I111">
            <v>0</v>
          </cell>
          <cell r="J111">
            <v>9066</v>
          </cell>
        </row>
        <row r="112">
          <cell r="B112" t="str">
            <v>91PG0198</v>
          </cell>
          <cell r="C112" t="str">
            <v>품셈-109</v>
          </cell>
          <cell r="D112" t="str">
            <v>부직포깔기</v>
          </cell>
          <cell r="E112" t="str">
            <v/>
          </cell>
          <cell r="F112" t="str">
            <v>M2</v>
          </cell>
          <cell r="G112">
            <v>1150</v>
          </cell>
          <cell r="H112">
            <v>343</v>
          </cell>
          <cell r="I112">
            <v>0</v>
          </cell>
          <cell r="J112">
            <v>1493</v>
          </cell>
        </row>
        <row r="113">
          <cell r="B113" t="str">
            <v>91QB0030</v>
          </cell>
          <cell r="C113" t="str">
            <v>품셈-110</v>
          </cell>
          <cell r="D113" t="str">
            <v>루프드레인설치</v>
          </cell>
          <cell r="E113" t="str">
            <v>주철 Ø100</v>
          </cell>
          <cell r="F113" t="str">
            <v>EA</v>
          </cell>
          <cell r="G113">
            <v>44657</v>
          </cell>
          <cell r="H113">
            <v>11595</v>
          </cell>
          <cell r="I113">
            <v>0</v>
          </cell>
          <cell r="J113">
            <v>56252</v>
          </cell>
        </row>
        <row r="114">
          <cell r="B114" t="str">
            <v>91QC0170</v>
          </cell>
          <cell r="C114" t="str">
            <v>품셈-111</v>
          </cell>
          <cell r="D114" t="str">
            <v>SST선홈통</v>
          </cell>
          <cell r="E114" t="str">
            <v>ø100</v>
          </cell>
          <cell r="F114" t="str">
            <v>M</v>
          </cell>
          <cell r="G114">
            <v>9906</v>
          </cell>
          <cell r="H114">
            <v>8556</v>
          </cell>
          <cell r="I114">
            <v>0</v>
          </cell>
          <cell r="J114">
            <v>18462</v>
          </cell>
        </row>
        <row r="115">
          <cell r="B115" t="str">
            <v>91SA0010</v>
          </cell>
          <cell r="C115" t="str">
            <v>품셈-112</v>
          </cell>
          <cell r="D115" t="str">
            <v>보도블록깔기</v>
          </cell>
          <cell r="E115" t="str">
            <v>30*30*6</v>
          </cell>
          <cell r="F115" t="str">
            <v>M2</v>
          </cell>
          <cell r="G115">
            <v>7871</v>
          </cell>
          <cell r="H115">
            <v>3420</v>
          </cell>
          <cell r="I115">
            <v>0</v>
          </cell>
          <cell r="J115">
            <v>11291</v>
          </cell>
        </row>
        <row r="116">
          <cell r="B116" t="str">
            <v>91SI0043</v>
          </cell>
          <cell r="C116" t="str">
            <v>품셈-113</v>
          </cell>
          <cell r="D116" t="str">
            <v>메쉬휀스</v>
          </cell>
          <cell r="E116" t="str">
            <v>H=1950 L=2000</v>
          </cell>
          <cell r="F116" t="str">
            <v>경간</v>
          </cell>
          <cell r="G116">
            <v>101152</v>
          </cell>
          <cell r="H116">
            <v>51940</v>
          </cell>
          <cell r="I116">
            <v>0</v>
          </cell>
          <cell r="J116">
            <v>153092</v>
          </cell>
        </row>
        <row r="117">
          <cell r="B117" t="str">
            <v>91SI0058</v>
          </cell>
          <cell r="C117" t="str">
            <v>품셈-114</v>
          </cell>
          <cell r="D117" t="str">
            <v>정    문</v>
          </cell>
          <cell r="E117" t="str">
            <v>H=2100 L=6000</v>
          </cell>
          <cell r="F117" t="str">
            <v>개소</v>
          </cell>
          <cell r="G117">
            <v>465802</v>
          </cell>
          <cell r="H117">
            <v>193178</v>
          </cell>
          <cell r="I117">
            <v>0</v>
          </cell>
          <cell r="J117">
            <v>658980</v>
          </cell>
        </row>
        <row r="118">
          <cell r="B118" t="str">
            <v>91WA0003</v>
          </cell>
          <cell r="C118" t="str">
            <v>품셈-115</v>
          </cell>
          <cell r="D118" t="str">
            <v>시멘트운반</v>
          </cell>
          <cell r="E118" t="str">
            <v/>
          </cell>
          <cell r="F118" t="str">
            <v>TON</v>
          </cell>
          <cell r="G118">
            <v>154</v>
          </cell>
          <cell r="H118">
            <v>1116</v>
          </cell>
          <cell r="I118">
            <v>15481</v>
          </cell>
          <cell r="J118">
            <v>16751</v>
          </cell>
        </row>
        <row r="119">
          <cell r="B119" t="str">
            <v>91WA0004</v>
          </cell>
          <cell r="C119" t="str">
            <v>품셈-116</v>
          </cell>
          <cell r="D119" t="str">
            <v>철근및잡철물운반</v>
          </cell>
          <cell r="E119" t="str">
            <v/>
          </cell>
          <cell r="F119" t="str">
            <v>TON</v>
          </cell>
          <cell r="G119">
            <v>154</v>
          </cell>
          <cell r="H119">
            <v>1116</v>
          </cell>
          <cell r="I119">
            <v>14352</v>
          </cell>
          <cell r="J119">
            <v>15622</v>
          </cell>
        </row>
        <row r="136">
          <cell r="B136" t="str">
            <v>End Of File</v>
          </cell>
        </row>
        <row r="137">
          <cell r="B137" t="str">
            <v>마지막열은 지우지 마시오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58.xml><?xml version="1.0" encoding="utf-8"?>
<externalLink xmlns="http://schemas.openxmlformats.org/spreadsheetml/2006/main">
  <externalBook xmlns:r="http://schemas.openxmlformats.org/officeDocument/2006/relationships" r:id="rId1">
    <sheetNames>
      <sheetName val="단가표"/>
      <sheetName val="단가표1"/>
      <sheetName val="목차"/>
      <sheetName val="간지"/>
      <sheetName val="공사설명서"/>
      <sheetName val="예정공정표"/>
      <sheetName val="동원인원"/>
      <sheetName val="총원가_총괄"/>
      <sheetName val="공사원가_총괄"/>
      <sheetName val="총원가"/>
      <sheetName val="공사원가"/>
      <sheetName val="내역서총괄"/>
      <sheetName val="내역서"/>
      <sheetName val="일위대가"/>
      <sheetName val="피스표총괄"/>
      <sheetName val="피스표"/>
      <sheetName val="자재비"/>
      <sheetName val="지입자재"/>
      <sheetName val="회수물자"/>
      <sheetName val="철거내역"/>
      <sheetName val="잔품내역"/>
      <sheetName val="품_산출근거"/>
      <sheetName val="소요노력"/>
      <sheetName val="공구손료"/>
      <sheetName val="공구_손료"/>
      <sheetName val="관급자재"/>
      <sheetName val="운반비1"/>
      <sheetName val="경비"/>
      <sheetName val="위험표시판"/>
      <sheetName val="공정집계"/>
      <sheetName val="File_관급"/>
      <sheetName val="File_Index"/>
      <sheetName val="File_제목"/>
      <sheetName val="일위대가_수정"/>
      <sheetName val="File_일위"/>
      <sheetName val="File_공정입력"/>
      <sheetName val="File_국명"/>
      <sheetName val="File_간선명"/>
      <sheetName val="File_집계"/>
      <sheetName val="File_피스표"/>
      <sheetName val="피스표_List"/>
      <sheetName val="File_인수공여장"/>
      <sheetName val=" HIT-&gt;HMC 견적(3900)"/>
      <sheetName val="#2_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">
          <cell r="A1">
            <v>0</v>
          </cell>
        </row>
        <row r="3">
          <cell r="M3">
            <v>77</v>
          </cell>
        </row>
        <row r="6">
          <cell r="A6">
            <v>13</v>
          </cell>
          <cell r="M6">
            <v>3.85</v>
          </cell>
        </row>
        <row r="7">
          <cell r="A7">
            <v>15</v>
          </cell>
          <cell r="M7">
            <v>3.85</v>
          </cell>
        </row>
        <row r="8">
          <cell r="M8">
            <v>0</v>
          </cell>
        </row>
        <row r="9">
          <cell r="M9">
            <v>0</v>
          </cell>
        </row>
        <row r="10">
          <cell r="M10">
            <v>0</v>
          </cell>
        </row>
        <row r="11">
          <cell r="M11">
            <v>0</v>
          </cell>
        </row>
        <row r="12">
          <cell r="M12">
            <v>0</v>
          </cell>
        </row>
        <row r="13">
          <cell r="M13">
            <v>0</v>
          </cell>
        </row>
        <row r="14">
          <cell r="M14">
            <v>0</v>
          </cell>
        </row>
        <row r="15">
          <cell r="M15">
            <v>0</v>
          </cell>
        </row>
        <row r="16">
          <cell r="M16">
            <v>0</v>
          </cell>
        </row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  <row r="20">
          <cell r="M20">
            <v>0</v>
          </cell>
        </row>
        <row r="21">
          <cell r="M21">
            <v>0</v>
          </cell>
        </row>
        <row r="22">
          <cell r="A22" t="str">
            <v>S1</v>
          </cell>
          <cell r="M22">
            <v>0</v>
          </cell>
        </row>
        <row r="25">
          <cell r="M25">
            <v>2.4</v>
          </cell>
        </row>
        <row r="28">
          <cell r="A28">
            <v>14</v>
          </cell>
          <cell r="M28">
            <v>4.68</v>
          </cell>
        </row>
        <row r="29">
          <cell r="A29">
            <v>111</v>
          </cell>
          <cell r="M29">
            <v>24</v>
          </cell>
        </row>
        <row r="30">
          <cell r="A30">
            <v>112</v>
          </cell>
          <cell r="M30">
            <v>24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  <row r="34">
          <cell r="M34">
            <v>0</v>
          </cell>
        </row>
        <row r="35">
          <cell r="M35">
            <v>0</v>
          </cell>
        </row>
        <row r="36">
          <cell r="M36">
            <v>0</v>
          </cell>
        </row>
        <row r="37">
          <cell r="M37">
            <v>0</v>
          </cell>
        </row>
        <row r="38">
          <cell r="M38">
            <v>0</v>
          </cell>
        </row>
        <row r="39">
          <cell r="M39">
            <v>0</v>
          </cell>
        </row>
        <row r="40">
          <cell r="M40">
            <v>0</v>
          </cell>
        </row>
        <row r="41">
          <cell r="M41">
            <v>0</v>
          </cell>
        </row>
        <row r="42">
          <cell r="M42">
            <v>0</v>
          </cell>
        </row>
        <row r="43">
          <cell r="M43">
            <v>0</v>
          </cell>
        </row>
        <row r="44">
          <cell r="A44" t="str">
            <v>S2</v>
          </cell>
          <cell r="M44">
            <v>0</v>
          </cell>
        </row>
        <row r="47">
          <cell r="M47">
            <v>102.8</v>
          </cell>
        </row>
        <row r="50">
          <cell r="A50">
            <v>13</v>
          </cell>
          <cell r="M50">
            <v>11.308</v>
          </cell>
        </row>
        <row r="51">
          <cell r="A51">
            <v>15</v>
          </cell>
          <cell r="M51">
            <v>1.028</v>
          </cell>
        </row>
        <row r="52">
          <cell r="A52">
            <v>66</v>
          </cell>
          <cell r="M52">
            <v>102.8</v>
          </cell>
        </row>
        <row r="53">
          <cell r="M53">
            <v>0</v>
          </cell>
        </row>
        <row r="54">
          <cell r="M54">
            <v>0</v>
          </cell>
        </row>
        <row r="55">
          <cell r="M55">
            <v>0</v>
          </cell>
        </row>
        <row r="56">
          <cell r="M56">
            <v>0</v>
          </cell>
        </row>
        <row r="57">
          <cell r="M57">
            <v>0</v>
          </cell>
        </row>
        <row r="58">
          <cell r="M58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0</v>
          </cell>
        </row>
        <row r="62">
          <cell r="M62">
            <v>0</v>
          </cell>
        </row>
        <row r="63">
          <cell r="M63">
            <v>0</v>
          </cell>
        </row>
        <row r="64">
          <cell r="M64">
            <v>0</v>
          </cell>
        </row>
        <row r="65">
          <cell r="M65">
            <v>0</v>
          </cell>
        </row>
        <row r="66">
          <cell r="A66" t="str">
            <v>S3</v>
          </cell>
          <cell r="M66">
            <v>0</v>
          </cell>
        </row>
        <row r="69">
          <cell r="M69">
            <v>18</v>
          </cell>
        </row>
        <row r="72">
          <cell r="A72">
            <v>14</v>
          </cell>
          <cell r="M72">
            <v>8.2800000000000011</v>
          </cell>
        </row>
        <row r="73">
          <cell r="A73">
            <v>67</v>
          </cell>
          <cell r="M73">
            <v>18</v>
          </cell>
        </row>
        <row r="74">
          <cell r="A74">
            <v>113</v>
          </cell>
          <cell r="M74">
            <v>18</v>
          </cell>
        </row>
        <row r="75">
          <cell r="A75">
            <v>50</v>
          </cell>
          <cell r="M75">
            <v>36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0</v>
          </cell>
        </row>
        <row r="80">
          <cell r="M80">
            <v>0</v>
          </cell>
        </row>
        <row r="81">
          <cell r="M81">
            <v>0</v>
          </cell>
        </row>
        <row r="82">
          <cell r="M82">
            <v>0</v>
          </cell>
        </row>
        <row r="83">
          <cell r="M83">
            <v>0</v>
          </cell>
        </row>
        <row r="84">
          <cell r="M84">
            <v>0</v>
          </cell>
        </row>
        <row r="85">
          <cell r="M85">
            <v>0</v>
          </cell>
        </row>
        <row r="86">
          <cell r="M86">
            <v>0</v>
          </cell>
        </row>
        <row r="87">
          <cell r="M87">
            <v>0</v>
          </cell>
        </row>
        <row r="88">
          <cell r="A88" t="str">
            <v>S4</v>
          </cell>
          <cell r="M88">
            <v>0</v>
          </cell>
        </row>
        <row r="91">
          <cell r="M91">
            <v>11</v>
          </cell>
        </row>
        <row r="94">
          <cell r="A94">
            <v>71</v>
          </cell>
          <cell r="M94">
            <v>11</v>
          </cell>
        </row>
        <row r="95">
          <cell r="A95">
            <v>74</v>
          </cell>
          <cell r="M95">
            <v>88</v>
          </cell>
        </row>
        <row r="96">
          <cell r="M96">
            <v>0</v>
          </cell>
        </row>
        <row r="97">
          <cell r="M97">
            <v>0</v>
          </cell>
        </row>
        <row r="98">
          <cell r="M98">
            <v>0</v>
          </cell>
        </row>
        <row r="99">
          <cell r="M99">
            <v>0</v>
          </cell>
        </row>
        <row r="100">
          <cell r="M100">
            <v>0</v>
          </cell>
        </row>
        <row r="101">
          <cell r="M101">
            <v>0</v>
          </cell>
        </row>
        <row r="102">
          <cell r="M102">
            <v>0</v>
          </cell>
        </row>
        <row r="103">
          <cell r="M103">
            <v>0</v>
          </cell>
        </row>
        <row r="104">
          <cell r="M104">
            <v>0</v>
          </cell>
        </row>
        <row r="105">
          <cell r="M105">
            <v>0</v>
          </cell>
        </row>
        <row r="106">
          <cell r="M106">
            <v>0</v>
          </cell>
        </row>
        <row r="107">
          <cell r="M107">
            <v>0</v>
          </cell>
        </row>
        <row r="108">
          <cell r="M108">
            <v>0</v>
          </cell>
        </row>
        <row r="109">
          <cell r="M109">
            <v>0</v>
          </cell>
        </row>
        <row r="110">
          <cell r="A110" t="str">
            <v>S5</v>
          </cell>
          <cell r="M110">
            <v>0</v>
          </cell>
        </row>
        <row r="113">
          <cell r="M113">
            <v>23</v>
          </cell>
        </row>
        <row r="116">
          <cell r="A116">
            <v>113</v>
          </cell>
          <cell r="M116">
            <v>23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M123">
            <v>0</v>
          </cell>
        </row>
        <row r="124">
          <cell r="M124">
            <v>0</v>
          </cell>
        </row>
        <row r="125">
          <cell r="M125">
            <v>0</v>
          </cell>
        </row>
        <row r="126">
          <cell r="M126">
            <v>0</v>
          </cell>
        </row>
        <row r="127">
          <cell r="M127">
            <v>0</v>
          </cell>
        </row>
        <row r="128">
          <cell r="M128">
            <v>0</v>
          </cell>
        </row>
        <row r="129">
          <cell r="M129">
            <v>0</v>
          </cell>
        </row>
        <row r="130">
          <cell r="M130">
            <v>0</v>
          </cell>
        </row>
        <row r="131">
          <cell r="M131">
            <v>0</v>
          </cell>
        </row>
        <row r="132">
          <cell r="A132" t="str">
            <v>S6</v>
          </cell>
          <cell r="M132">
            <v>0</v>
          </cell>
        </row>
        <row r="135">
          <cell r="M135">
            <v>71</v>
          </cell>
        </row>
        <row r="138">
          <cell r="A138">
            <v>13</v>
          </cell>
          <cell r="M138">
            <v>17.04</v>
          </cell>
        </row>
        <row r="139">
          <cell r="A139">
            <v>15</v>
          </cell>
          <cell r="M139">
            <v>6.39</v>
          </cell>
        </row>
        <row r="140">
          <cell r="A140">
            <v>87</v>
          </cell>
          <cell r="M140">
            <v>71</v>
          </cell>
        </row>
        <row r="141">
          <cell r="M141">
            <v>0</v>
          </cell>
        </row>
        <row r="142">
          <cell r="M142">
            <v>0</v>
          </cell>
        </row>
        <row r="143">
          <cell r="M143">
            <v>0</v>
          </cell>
        </row>
        <row r="144">
          <cell r="M144">
            <v>0</v>
          </cell>
        </row>
        <row r="145">
          <cell r="M145">
            <v>0</v>
          </cell>
        </row>
        <row r="146">
          <cell r="M146">
            <v>0</v>
          </cell>
        </row>
        <row r="147">
          <cell r="M147">
            <v>0</v>
          </cell>
        </row>
        <row r="148">
          <cell r="M148">
            <v>0</v>
          </cell>
        </row>
        <row r="149">
          <cell r="M149">
            <v>0</v>
          </cell>
        </row>
        <row r="150">
          <cell r="M150">
            <v>0</v>
          </cell>
        </row>
        <row r="151">
          <cell r="M151">
            <v>0</v>
          </cell>
        </row>
        <row r="152">
          <cell r="M152">
            <v>0</v>
          </cell>
        </row>
        <row r="153">
          <cell r="M153">
            <v>0</v>
          </cell>
        </row>
        <row r="154">
          <cell r="A154" t="str">
            <v>S7</v>
          </cell>
          <cell r="M154">
            <v>0</v>
          </cell>
        </row>
        <row r="157">
          <cell r="M157">
            <v>5</v>
          </cell>
        </row>
        <row r="160">
          <cell r="A160">
            <v>14</v>
          </cell>
          <cell r="M160">
            <v>2.3000000000000003</v>
          </cell>
        </row>
        <row r="161">
          <cell r="A161">
            <v>92</v>
          </cell>
          <cell r="M161">
            <v>5</v>
          </cell>
        </row>
        <row r="162">
          <cell r="A162">
            <v>107</v>
          </cell>
          <cell r="M162">
            <v>10</v>
          </cell>
        </row>
        <row r="163">
          <cell r="A163">
            <v>50</v>
          </cell>
          <cell r="M163">
            <v>10</v>
          </cell>
        </row>
        <row r="164">
          <cell r="A164">
            <v>740</v>
          </cell>
          <cell r="M164">
            <v>10</v>
          </cell>
        </row>
        <row r="165">
          <cell r="A165">
            <v>71</v>
          </cell>
          <cell r="M165">
            <v>0.05</v>
          </cell>
        </row>
        <row r="166">
          <cell r="M166">
            <v>0</v>
          </cell>
        </row>
        <row r="167">
          <cell r="M167">
            <v>0</v>
          </cell>
        </row>
        <row r="168">
          <cell r="M168">
            <v>0</v>
          </cell>
        </row>
        <row r="169">
          <cell r="M169">
            <v>0</v>
          </cell>
        </row>
        <row r="170">
          <cell r="M170">
            <v>0</v>
          </cell>
        </row>
        <row r="171">
          <cell r="M171">
            <v>0</v>
          </cell>
        </row>
        <row r="172">
          <cell r="M172">
            <v>0</v>
          </cell>
        </row>
        <row r="173">
          <cell r="M173">
            <v>0</v>
          </cell>
        </row>
        <row r="174">
          <cell r="M174">
            <v>0</v>
          </cell>
        </row>
        <row r="175">
          <cell r="M175">
            <v>0</v>
          </cell>
        </row>
        <row r="176">
          <cell r="A176" t="str">
            <v>S8</v>
          </cell>
          <cell r="M176">
            <v>0</v>
          </cell>
        </row>
        <row r="179">
          <cell r="M179">
            <v>4</v>
          </cell>
        </row>
        <row r="182">
          <cell r="A182">
            <v>95</v>
          </cell>
          <cell r="M182">
            <v>8</v>
          </cell>
        </row>
        <row r="183">
          <cell r="A183">
            <v>113</v>
          </cell>
          <cell r="M183">
            <v>16</v>
          </cell>
        </row>
        <row r="184">
          <cell r="M184">
            <v>0</v>
          </cell>
        </row>
        <row r="185">
          <cell r="M185">
            <v>0</v>
          </cell>
        </row>
        <row r="186">
          <cell r="M186">
            <v>0</v>
          </cell>
        </row>
        <row r="187">
          <cell r="M187">
            <v>0</v>
          </cell>
        </row>
        <row r="188">
          <cell r="M188">
            <v>0</v>
          </cell>
        </row>
        <row r="189">
          <cell r="M189">
            <v>0</v>
          </cell>
        </row>
        <row r="190">
          <cell r="M190">
            <v>0</v>
          </cell>
        </row>
        <row r="191">
          <cell r="M191">
            <v>0</v>
          </cell>
        </row>
        <row r="192">
          <cell r="M192">
            <v>0</v>
          </cell>
        </row>
        <row r="193">
          <cell r="M193">
            <v>0</v>
          </cell>
        </row>
        <row r="194">
          <cell r="M194">
            <v>0</v>
          </cell>
        </row>
        <row r="195">
          <cell r="M195">
            <v>0</v>
          </cell>
        </row>
        <row r="196">
          <cell r="M196">
            <v>0</v>
          </cell>
        </row>
        <row r="197">
          <cell r="M197">
            <v>0</v>
          </cell>
        </row>
        <row r="198">
          <cell r="A198" t="str">
            <v>S9</v>
          </cell>
          <cell r="M198">
            <v>0</v>
          </cell>
        </row>
        <row r="201">
          <cell r="M201">
            <v>22</v>
          </cell>
        </row>
        <row r="204">
          <cell r="A204">
            <v>98</v>
          </cell>
          <cell r="M204">
            <v>44</v>
          </cell>
        </row>
        <row r="205">
          <cell r="M205">
            <v>0</v>
          </cell>
        </row>
        <row r="206">
          <cell r="M206">
            <v>0</v>
          </cell>
        </row>
        <row r="207">
          <cell r="M207">
            <v>0</v>
          </cell>
        </row>
        <row r="208">
          <cell r="M208">
            <v>0</v>
          </cell>
        </row>
        <row r="209">
          <cell r="M209">
            <v>0</v>
          </cell>
        </row>
        <row r="210">
          <cell r="M210">
            <v>0</v>
          </cell>
        </row>
        <row r="211">
          <cell r="M211">
            <v>0</v>
          </cell>
        </row>
        <row r="212">
          <cell r="M212">
            <v>0</v>
          </cell>
        </row>
        <row r="213">
          <cell r="M213">
            <v>0</v>
          </cell>
        </row>
        <row r="214">
          <cell r="M214">
            <v>0</v>
          </cell>
        </row>
        <row r="215">
          <cell r="M215">
            <v>0</v>
          </cell>
        </row>
        <row r="216">
          <cell r="M216">
            <v>0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A220" t="str">
            <v>S10</v>
          </cell>
          <cell r="M220">
            <v>0</v>
          </cell>
        </row>
        <row r="223">
          <cell r="M223">
            <v>2</v>
          </cell>
        </row>
        <row r="226">
          <cell r="A226">
            <v>101</v>
          </cell>
          <cell r="M226">
            <v>4</v>
          </cell>
        </row>
        <row r="227">
          <cell r="M227">
            <v>0</v>
          </cell>
        </row>
        <row r="228">
          <cell r="M228">
            <v>0</v>
          </cell>
        </row>
        <row r="229">
          <cell r="M229">
            <v>0</v>
          </cell>
        </row>
        <row r="230">
          <cell r="M230">
            <v>0</v>
          </cell>
        </row>
        <row r="231">
          <cell r="M231">
            <v>0</v>
          </cell>
        </row>
        <row r="232">
          <cell r="M232">
            <v>0</v>
          </cell>
        </row>
        <row r="233">
          <cell r="M233">
            <v>0</v>
          </cell>
        </row>
        <row r="234">
          <cell r="M234">
            <v>0</v>
          </cell>
        </row>
        <row r="235">
          <cell r="M235">
            <v>0</v>
          </cell>
        </row>
        <row r="236">
          <cell r="M236">
            <v>0</v>
          </cell>
        </row>
        <row r="237">
          <cell r="M237">
            <v>0</v>
          </cell>
        </row>
        <row r="238">
          <cell r="M238">
            <v>0</v>
          </cell>
        </row>
        <row r="239">
          <cell r="M239">
            <v>0</v>
          </cell>
        </row>
        <row r="240">
          <cell r="M240">
            <v>0</v>
          </cell>
        </row>
        <row r="241">
          <cell r="M241">
            <v>0</v>
          </cell>
        </row>
        <row r="242">
          <cell r="A242" t="str">
            <v>S11</v>
          </cell>
          <cell r="M242">
            <v>0</v>
          </cell>
        </row>
        <row r="245">
          <cell r="M245">
            <v>4</v>
          </cell>
        </row>
        <row r="248">
          <cell r="A248">
            <v>104</v>
          </cell>
          <cell r="M248">
            <v>8</v>
          </cell>
        </row>
        <row r="249">
          <cell r="A249">
            <v>113</v>
          </cell>
          <cell r="M249">
            <v>16</v>
          </cell>
        </row>
        <row r="250">
          <cell r="M250">
            <v>0</v>
          </cell>
        </row>
        <row r="251">
          <cell r="M251">
            <v>0</v>
          </cell>
        </row>
        <row r="252">
          <cell r="M252">
            <v>0</v>
          </cell>
        </row>
        <row r="253">
          <cell r="M253">
            <v>0</v>
          </cell>
        </row>
        <row r="254">
          <cell r="M254">
            <v>0</v>
          </cell>
        </row>
        <row r="255">
          <cell r="M255">
            <v>0</v>
          </cell>
        </row>
        <row r="256">
          <cell r="M256">
            <v>0</v>
          </cell>
        </row>
        <row r="257">
          <cell r="M257">
            <v>0</v>
          </cell>
        </row>
        <row r="258">
          <cell r="M258">
            <v>0</v>
          </cell>
        </row>
        <row r="259">
          <cell r="M259">
            <v>0</v>
          </cell>
        </row>
        <row r="260">
          <cell r="M260">
            <v>0</v>
          </cell>
        </row>
        <row r="261">
          <cell r="M261">
            <v>0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A264" t="str">
            <v>S12</v>
          </cell>
          <cell r="M264">
            <v>0</v>
          </cell>
        </row>
        <row r="267">
          <cell r="M267">
            <v>68.400000000000006</v>
          </cell>
        </row>
        <row r="270">
          <cell r="A270">
            <v>13</v>
          </cell>
          <cell r="M270">
            <v>3.4200000000000004</v>
          </cell>
        </row>
        <row r="271">
          <cell r="A271">
            <v>15</v>
          </cell>
          <cell r="M271">
            <v>3.4200000000000004</v>
          </cell>
        </row>
        <row r="272">
          <cell r="A272">
            <v>77</v>
          </cell>
          <cell r="M272">
            <v>68.400000000000006</v>
          </cell>
        </row>
        <row r="273">
          <cell r="M273">
            <v>0</v>
          </cell>
        </row>
        <row r="274">
          <cell r="M274">
            <v>0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0</v>
          </cell>
        </row>
        <row r="281">
          <cell r="M281">
            <v>0</v>
          </cell>
        </row>
        <row r="282">
          <cell r="M282">
            <v>0</v>
          </cell>
        </row>
        <row r="283">
          <cell r="M283">
            <v>0</v>
          </cell>
        </row>
        <row r="284">
          <cell r="M284">
            <v>0</v>
          </cell>
        </row>
        <row r="285">
          <cell r="M285">
            <v>0</v>
          </cell>
        </row>
        <row r="286">
          <cell r="A286" t="str">
            <v>S13</v>
          </cell>
          <cell r="M286">
            <v>0</v>
          </cell>
        </row>
        <row r="289">
          <cell r="M289">
            <v>2</v>
          </cell>
        </row>
        <row r="292">
          <cell r="A292">
            <v>74</v>
          </cell>
          <cell r="M292">
            <v>12</v>
          </cell>
        </row>
        <row r="293">
          <cell r="A293">
            <v>80</v>
          </cell>
          <cell r="M293">
            <v>2</v>
          </cell>
        </row>
        <row r="294">
          <cell r="M294">
            <v>0</v>
          </cell>
        </row>
        <row r="295">
          <cell r="M295">
            <v>0</v>
          </cell>
        </row>
        <row r="296">
          <cell r="M296">
            <v>0</v>
          </cell>
        </row>
        <row r="297">
          <cell r="M297">
            <v>0</v>
          </cell>
        </row>
        <row r="298">
          <cell r="M298">
            <v>0</v>
          </cell>
        </row>
        <row r="299">
          <cell r="M299">
            <v>0</v>
          </cell>
        </row>
        <row r="300">
          <cell r="M300">
            <v>0</v>
          </cell>
        </row>
        <row r="301">
          <cell r="M301">
            <v>0</v>
          </cell>
        </row>
        <row r="302">
          <cell r="M302">
            <v>0</v>
          </cell>
        </row>
        <row r="303">
          <cell r="M303">
            <v>0</v>
          </cell>
        </row>
        <row r="304">
          <cell r="M304">
            <v>0</v>
          </cell>
        </row>
        <row r="305">
          <cell r="M305">
            <v>0</v>
          </cell>
        </row>
        <row r="306">
          <cell r="M306">
            <v>0</v>
          </cell>
        </row>
        <row r="307">
          <cell r="M307">
            <v>0</v>
          </cell>
        </row>
        <row r="308">
          <cell r="A308" t="str">
            <v>S14</v>
          </cell>
          <cell r="M308">
            <v>0</v>
          </cell>
        </row>
        <row r="311">
          <cell r="M311">
            <v>40</v>
          </cell>
        </row>
        <row r="314">
          <cell r="A314">
            <v>116</v>
          </cell>
          <cell r="M314">
            <v>40</v>
          </cell>
        </row>
        <row r="315">
          <cell r="M315">
            <v>0</v>
          </cell>
        </row>
        <row r="316">
          <cell r="M316">
            <v>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2">
          <cell r="M322">
            <v>0</v>
          </cell>
        </row>
        <row r="323">
          <cell r="M323">
            <v>0</v>
          </cell>
        </row>
        <row r="324">
          <cell r="M324">
            <v>0</v>
          </cell>
        </row>
        <row r="325">
          <cell r="M325">
            <v>0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0</v>
          </cell>
        </row>
        <row r="329">
          <cell r="M329">
            <v>0</v>
          </cell>
        </row>
        <row r="330">
          <cell r="A330" t="str">
            <v>S15</v>
          </cell>
          <cell r="M330">
            <v>0</v>
          </cell>
        </row>
        <row r="333">
          <cell r="M333">
            <v>13</v>
          </cell>
        </row>
        <row r="336">
          <cell r="A336">
            <v>14</v>
          </cell>
          <cell r="M336">
            <v>0.41600000000000004</v>
          </cell>
        </row>
        <row r="337">
          <cell r="A337">
            <v>252</v>
          </cell>
          <cell r="M337">
            <v>6.5</v>
          </cell>
        </row>
        <row r="338">
          <cell r="A338">
            <v>254</v>
          </cell>
          <cell r="M338">
            <v>65</v>
          </cell>
        </row>
        <row r="339">
          <cell r="M339">
            <v>0</v>
          </cell>
        </row>
        <row r="340">
          <cell r="M340">
            <v>0</v>
          </cell>
        </row>
        <row r="341">
          <cell r="M341">
            <v>0</v>
          </cell>
        </row>
        <row r="342">
          <cell r="M342">
            <v>0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A352" t="str">
            <v>S16</v>
          </cell>
          <cell r="M352">
            <v>0</v>
          </cell>
        </row>
        <row r="355">
          <cell r="M355">
            <v>22</v>
          </cell>
        </row>
        <row r="358">
          <cell r="A358">
            <v>22</v>
          </cell>
          <cell r="M358">
            <v>6.71</v>
          </cell>
        </row>
        <row r="359">
          <cell r="A359">
            <v>114</v>
          </cell>
          <cell r="M359">
            <v>22</v>
          </cell>
        </row>
        <row r="360">
          <cell r="A360">
            <v>115</v>
          </cell>
          <cell r="M360">
            <v>44</v>
          </cell>
        </row>
        <row r="361">
          <cell r="A361">
            <v>117</v>
          </cell>
          <cell r="M361">
            <v>44</v>
          </cell>
        </row>
        <row r="362">
          <cell r="M362">
            <v>0</v>
          </cell>
        </row>
        <row r="363">
          <cell r="M363">
            <v>0</v>
          </cell>
        </row>
        <row r="364">
          <cell r="M364">
            <v>0</v>
          </cell>
        </row>
        <row r="365">
          <cell r="M365">
            <v>0</v>
          </cell>
        </row>
        <row r="366">
          <cell r="M366">
            <v>0</v>
          </cell>
        </row>
        <row r="367">
          <cell r="M367">
            <v>0</v>
          </cell>
        </row>
        <row r="368">
          <cell r="M368">
            <v>0</v>
          </cell>
        </row>
        <row r="369">
          <cell r="M369">
            <v>0</v>
          </cell>
        </row>
        <row r="370">
          <cell r="M370">
            <v>0</v>
          </cell>
        </row>
        <row r="371">
          <cell r="M371">
            <v>0</v>
          </cell>
        </row>
        <row r="372">
          <cell r="M372">
            <v>0</v>
          </cell>
        </row>
        <row r="373">
          <cell r="M373">
            <v>0</v>
          </cell>
        </row>
        <row r="374">
          <cell r="A374" t="str">
            <v>S17</v>
          </cell>
          <cell r="M374">
            <v>0</v>
          </cell>
        </row>
        <row r="377">
          <cell r="M377">
            <v>3</v>
          </cell>
        </row>
        <row r="380">
          <cell r="A380">
            <v>22</v>
          </cell>
          <cell r="M380">
            <v>1.44</v>
          </cell>
        </row>
        <row r="381">
          <cell r="A381">
            <v>324</v>
          </cell>
          <cell r="M381">
            <v>3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>
            <v>0</v>
          </cell>
        </row>
        <row r="385">
          <cell r="M385">
            <v>0</v>
          </cell>
        </row>
        <row r="386">
          <cell r="M386">
            <v>0</v>
          </cell>
        </row>
        <row r="387">
          <cell r="M387">
            <v>0</v>
          </cell>
        </row>
        <row r="388">
          <cell r="M388">
            <v>0</v>
          </cell>
        </row>
        <row r="389">
          <cell r="M389">
            <v>0</v>
          </cell>
        </row>
        <row r="390">
          <cell r="M390">
            <v>0</v>
          </cell>
        </row>
        <row r="391">
          <cell r="M391">
            <v>0</v>
          </cell>
        </row>
        <row r="392">
          <cell r="M392">
            <v>0</v>
          </cell>
        </row>
        <row r="393">
          <cell r="M393">
            <v>0</v>
          </cell>
        </row>
        <row r="394">
          <cell r="M394">
            <v>0</v>
          </cell>
        </row>
        <row r="395">
          <cell r="M395">
            <v>0</v>
          </cell>
        </row>
        <row r="396">
          <cell r="A396" t="str">
            <v>S18</v>
          </cell>
          <cell r="M396">
            <v>0</v>
          </cell>
        </row>
        <row r="399">
          <cell r="M399">
            <v>2</v>
          </cell>
        </row>
        <row r="402">
          <cell r="A402">
            <v>22</v>
          </cell>
          <cell r="M402">
            <v>0.13</v>
          </cell>
        </row>
        <row r="403">
          <cell r="A403">
            <v>119</v>
          </cell>
          <cell r="M403">
            <v>2</v>
          </cell>
        </row>
        <row r="404">
          <cell r="A404">
            <v>120</v>
          </cell>
          <cell r="M404">
            <v>2</v>
          </cell>
        </row>
        <row r="405">
          <cell r="A405">
            <v>108</v>
          </cell>
          <cell r="M405">
            <v>2</v>
          </cell>
        </row>
        <row r="406">
          <cell r="M406">
            <v>0</v>
          </cell>
        </row>
        <row r="407">
          <cell r="M407">
            <v>0</v>
          </cell>
        </row>
        <row r="408">
          <cell r="M408">
            <v>0</v>
          </cell>
        </row>
        <row r="409">
          <cell r="M409">
            <v>0</v>
          </cell>
        </row>
        <row r="410">
          <cell r="M410">
            <v>0</v>
          </cell>
        </row>
        <row r="411">
          <cell r="M411">
            <v>0</v>
          </cell>
        </row>
        <row r="412">
          <cell r="M412">
            <v>0</v>
          </cell>
        </row>
        <row r="413">
          <cell r="M413">
            <v>0</v>
          </cell>
        </row>
        <row r="414">
          <cell r="M414">
            <v>0</v>
          </cell>
        </row>
        <row r="415">
          <cell r="M415">
            <v>0</v>
          </cell>
        </row>
        <row r="416">
          <cell r="M416">
            <v>0</v>
          </cell>
        </row>
        <row r="417">
          <cell r="M417">
            <v>0</v>
          </cell>
        </row>
        <row r="418">
          <cell r="A418" t="str">
            <v>S19</v>
          </cell>
          <cell r="M418">
            <v>0</v>
          </cell>
        </row>
        <row r="421">
          <cell r="M421">
            <v>2</v>
          </cell>
        </row>
        <row r="424">
          <cell r="A424">
            <v>22</v>
          </cell>
          <cell r="M424">
            <v>0.13</v>
          </cell>
        </row>
        <row r="425">
          <cell r="A425">
            <v>118</v>
          </cell>
          <cell r="M425">
            <v>2</v>
          </cell>
        </row>
        <row r="426">
          <cell r="M426">
            <v>0</v>
          </cell>
        </row>
        <row r="427">
          <cell r="M427">
            <v>0</v>
          </cell>
        </row>
        <row r="428">
          <cell r="M428">
            <v>0</v>
          </cell>
        </row>
        <row r="429">
          <cell r="M429">
            <v>0</v>
          </cell>
        </row>
        <row r="430">
          <cell r="M430">
            <v>0</v>
          </cell>
        </row>
        <row r="431">
          <cell r="M431">
            <v>0</v>
          </cell>
        </row>
        <row r="432">
          <cell r="M432">
            <v>0</v>
          </cell>
        </row>
        <row r="433">
          <cell r="M433">
            <v>0</v>
          </cell>
        </row>
        <row r="434">
          <cell r="M434">
            <v>0</v>
          </cell>
        </row>
        <row r="435">
          <cell r="M435">
            <v>0</v>
          </cell>
        </row>
        <row r="436">
          <cell r="M436">
            <v>0</v>
          </cell>
        </row>
        <row r="437">
          <cell r="M437">
            <v>0</v>
          </cell>
        </row>
        <row r="438">
          <cell r="M438">
            <v>0</v>
          </cell>
        </row>
        <row r="439">
          <cell r="M439">
            <v>0</v>
          </cell>
        </row>
        <row r="440">
          <cell r="A440" t="str">
            <v>S20</v>
          </cell>
          <cell r="M440">
            <v>0</v>
          </cell>
        </row>
        <row r="443">
          <cell r="M443">
            <v>186</v>
          </cell>
        </row>
        <row r="446">
          <cell r="A446">
            <v>14</v>
          </cell>
          <cell r="M446">
            <v>24.18</v>
          </cell>
        </row>
        <row r="447">
          <cell r="A447">
            <v>125</v>
          </cell>
          <cell r="M447">
            <v>204.60000000000002</v>
          </cell>
        </row>
        <row r="448">
          <cell r="M448">
            <v>0</v>
          </cell>
        </row>
        <row r="449">
          <cell r="M449">
            <v>0</v>
          </cell>
        </row>
        <row r="450">
          <cell r="M450">
            <v>0</v>
          </cell>
        </row>
        <row r="451">
          <cell r="M451">
            <v>0</v>
          </cell>
        </row>
        <row r="452">
          <cell r="M452">
            <v>0</v>
          </cell>
        </row>
        <row r="453">
          <cell r="M453">
            <v>0</v>
          </cell>
        </row>
        <row r="454">
          <cell r="M454">
            <v>0</v>
          </cell>
        </row>
        <row r="455">
          <cell r="M455">
            <v>0</v>
          </cell>
        </row>
        <row r="456">
          <cell r="M456">
            <v>0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0</v>
          </cell>
        </row>
        <row r="460">
          <cell r="M460">
            <v>0</v>
          </cell>
        </row>
        <row r="461">
          <cell r="M461">
            <v>0</v>
          </cell>
        </row>
        <row r="462">
          <cell r="A462" t="str">
            <v>S21</v>
          </cell>
          <cell r="M462">
            <v>0</v>
          </cell>
        </row>
        <row r="465">
          <cell r="M465">
            <v>44</v>
          </cell>
        </row>
        <row r="468">
          <cell r="A468">
            <v>14</v>
          </cell>
          <cell r="M468">
            <v>4.0039999999999996</v>
          </cell>
        </row>
        <row r="469">
          <cell r="A469">
            <v>124</v>
          </cell>
          <cell r="M469">
            <v>48.400000000000006</v>
          </cell>
        </row>
        <row r="470">
          <cell r="M470">
            <v>0</v>
          </cell>
        </row>
        <row r="471">
          <cell r="M471">
            <v>0</v>
          </cell>
        </row>
        <row r="472">
          <cell r="M472">
            <v>0</v>
          </cell>
        </row>
        <row r="473">
          <cell r="M473">
            <v>0</v>
          </cell>
        </row>
        <row r="474">
          <cell r="M474">
            <v>0</v>
          </cell>
        </row>
        <row r="475">
          <cell r="M475">
            <v>0</v>
          </cell>
        </row>
        <row r="476">
          <cell r="M476">
            <v>0</v>
          </cell>
        </row>
        <row r="477">
          <cell r="M477">
            <v>0</v>
          </cell>
        </row>
        <row r="478">
          <cell r="M478">
            <v>0</v>
          </cell>
        </row>
        <row r="479">
          <cell r="M479">
            <v>0</v>
          </cell>
        </row>
        <row r="480">
          <cell r="M480">
            <v>0</v>
          </cell>
        </row>
        <row r="481">
          <cell r="M481">
            <v>0</v>
          </cell>
        </row>
        <row r="482">
          <cell r="M482">
            <v>0</v>
          </cell>
        </row>
        <row r="483">
          <cell r="M483">
            <v>0</v>
          </cell>
        </row>
        <row r="484">
          <cell r="A484" t="str">
            <v>S22</v>
          </cell>
          <cell r="M484">
            <v>0</v>
          </cell>
        </row>
        <row r="487">
          <cell r="M487">
            <v>40</v>
          </cell>
        </row>
        <row r="490">
          <cell r="A490">
            <v>14</v>
          </cell>
          <cell r="M490">
            <v>3.08</v>
          </cell>
        </row>
        <row r="491">
          <cell r="A491">
            <v>123</v>
          </cell>
          <cell r="M491">
            <v>44</v>
          </cell>
        </row>
        <row r="492">
          <cell r="M492">
            <v>0</v>
          </cell>
        </row>
        <row r="493">
          <cell r="M493">
            <v>0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0</v>
          </cell>
        </row>
        <row r="500">
          <cell r="M500">
            <v>0</v>
          </cell>
        </row>
        <row r="501">
          <cell r="M501">
            <v>0</v>
          </cell>
        </row>
        <row r="502">
          <cell r="M502">
            <v>0</v>
          </cell>
        </row>
        <row r="503">
          <cell r="M503">
            <v>0</v>
          </cell>
        </row>
        <row r="504">
          <cell r="M504">
            <v>0</v>
          </cell>
        </row>
        <row r="505">
          <cell r="M505">
            <v>0</v>
          </cell>
        </row>
        <row r="506">
          <cell r="A506" t="str">
            <v>S23</v>
          </cell>
          <cell r="M506">
            <v>0</v>
          </cell>
        </row>
        <row r="509">
          <cell r="M509">
            <v>45</v>
          </cell>
        </row>
        <row r="512">
          <cell r="A512">
            <v>20</v>
          </cell>
          <cell r="M512">
            <v>3.1500000000000004</v>
          </cell>
        </row>
        <row r="513">
          <cell r="A513">
            <v>444</v>
          </cell>
          <cell r="M513">
            <v>1.5750000000000002</v>
          </cell>
        </row>
        <row r="514">
          <cell r="A514">
            <v>295</v>
          </cell>
          <cell r="M514">
            <v>47.25</v>
          </cell>
        </row>
        <row r="515">
          <cell r="M515">
            <v>0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0</v>
          </cell>
        </row>
        <row r="522">
          <cell r="M522">
            <v>0</v>
          </cell>
        </row>
        <row r="523">
          <cell r="M523">
            <v>0</v>
          </cell>
        </row>
        <row r="524">
          <cell r="M524">
            <v>0</v>
          </cell>
        </row>
        <row r="525">
          <cell r="M525">
            <v>0</v>
          </cell>
        </row>
        <row r="526">
          <cell r="M526">
            <v>0</v>
          </cell>
        </row>
        <row r="527">
          <cell r="M527">
            <v>0</v>
          </cell>
        </row>
        <row r="528">
          <cell r="A528" t="str">
            <v>S24</v>
          </cell>
          <cell r="M528">
            <v>0</v>
          </cell>
        </row>
        <row r="531">
          <cell r="M531">
            <v>45</v>
          </cell>
        </row>
        <row r="534">
          <cell r="A534">
            <v>20</v>
          </cell>
          <cell r="M534">
            <v>2.25</v>
          </cell>
        </row>
        <row r="535">
          <cell r="M535">
            <v>0</v>
          </cell>
        </row>
        <row r="536">
          <cell r="M536">
            <v>0</v>
          </cell>
        </row>
        <row r="537">
          <cell r="M537">
            <v>0</v>
          </cell>
        </row>
        <row r="538">
          <cell r="M538">
            <v>0</v>
          </cell>
        </row>
        <row r="539">
          <cell r="M539">
            <v>0</v>
          </cell>
        </row>
        <row r="540">
          <cell r="M540">
            <v>0</v>
          </cell>
        </row>
        <row r="541">
          <cell r="M541">
            <v>0</v>
          </cell>
        </row>
        <row r="542">
          <cell r="M542">
            <v>0</v>
          </cell>
        </row>
        <row r="543">
          <cell r="M543">
            <v>0</v>
          </cell>
        </row>
        <row r="544">
          <cell r="M544">
            <v>0</v>
          </cell>
        </row>
        <row r="545">
          <cell r="M545">
            <v>0</v>
          </cell>
        </row>
        <row r="546">
          <cell r="M546">
            <v>0</v>
          </cell>
        </row>
        <row r="547">
          <cell r="M547">
            <v>0</v>
          </cell>
        </row>
        <row r="548">
          <cell r="M548">
            <v>0</v>
          </cell>
        </row>
        <row r="549">
          <cell r="M549">
            <v>0</v>
          </cell>
        </row>
        <row r="550">
          <cell r="A550" t="str">
            <v>S25</v>
          </cell>
          <cell r="M550">
            <v>0</v>
          </cell>
        </row>
        <row r="553">
          <cell r="M553">
            <v>27</v>
          </cell>
        </row>
        <row r="556">
          <cell r="A556">
            <v>22</v>
          </cell>
          <cell r="M556">
            <v>0.83699999999999997</v>
          </cell>
        </row>
        <row r="557">
          <cell r="A557">
            <v>236</v>
          </cell>
          <cell r="M557">
            <v>28.35</v>
          </cell>
        </row>
        <row r="558">
          <cell r="M558">
            <v>0</v>
          </cell>
        </row>
        <row r="559">
          <cell r="M559">
            <v>0</v>
          </cell>
        </row>
        <row r="560">
          <cell r="M560">
            <v>0</v>
          </cell>
        </row>
        <row r="561">
          <cell r="M561">
            <v>0</v>
          </cell>
        </row>
        <row r="562">
          <cell r="M562">
            <v>0</v>
          </cell>
        </row>
        <row r="563">
          <cell r="M563">
            <v>0</v>
          </cell>
        </row>
        <row r="564">
          <cell r="M564">
            <v>0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0</v>
          </cell>
        </row>
        <row r="571">
          <cell r="M571">
            <v>0</v>
          </cell>
        </row>
        <row r="572">
          <cell r="A572" t="str">
            <v>S26</v>
          </cell>
          <cell r="M572">
            <v>0</v>
          </cell>
        </row>
        <row r="575">
          <cell r="M575">
            <v>16.2</v>
          </cell>
        </row>
        <row r="578">
          <cell r="A578">
            <v>22</v>
          </cell>
          <cell r="M578">
            <v>0.50219999999999998</v>
          </cell>
        </row>
        <row r="579">
          <cell r="A579">
            <v>239</v>
          </cell>
          <cell r="M579">
            <v>17.010000000000002</v>
          </cell>
        </row>
        <row r="580">
          <cell r="M580">
            <v>0</v>
          </cell>
        </row>
        <row r="581">
          <cell r="M581">
            <v>0</v>
          </cell>
        </row>
        <row r="582">
          <cell r="M582">
            <v>0</v>
          </cell>
        </row>
        <row r="583">
          <cell r="M583">
            <v>0</v>
          </cell>
        </row>
        <row r="584">
          <cell r="M584">
            <v>0</v>
          </cell>
        </row>
        <row r="585">
          <cell r="M585">
            <v>0</v>
          </cell>
        </row>
        <row r="586">
          <cell r="M586">
            <v>0</v>
          </cell>
        </row>
        <row r="587">
          <cell r="M587">
            <v>0</v>
          </cell>
        </row>
        <row r="588">
          <cell r="M588">
            <v>0</v>
          </cell>
        </row>
        <row r="589">
          <cell r="M589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0</v>
          </cell>
        </row>
        <row r="593">
          <cell r="M593">
            <v>0</v>
          </cell>
        </row>
        <row r="594">
          <cell r="A594" t="str">
            <v>S27</v>
          </cell>
          <cell r="M594">
            <v>0</v>
          </cell>
        </row>
        <row r="597">
          <cell r="M597">
            <v>4.5</v>
          </cell>
        </row>
        <row r="600">
          <cell r="A600">
            <v>22</v>
          </cell>
          <cell r="M600">
            <v>0.09</v>
          </cell>
        </row>
        <row r="601">
          <cell r="A601">
            <v>242</v>
          </cell>
          <cell r="M601">
            <v>4.7250000000000005</v>
          </cell>
        </row>
        <row r="602">
          <cell r="M602">
            <v>0</v>
          </cell>
        </row>
        <row r="603">
          <cell r="M603">
            <v>0</v>
          </cell>
        </row>
        <row r="604">
          <cell r="M604">
            <v>0</v>
          </cell>
        </row>
        <row r="605">
          <cell r="M605">
            <v>0</v>
          </cell>
        </row>
        <row r="606">
          <cell r="M606">
            <v>0</v>
          </cell>
        </row>
        <row r="607">
          <cell r="M607">
            <v>0</v>
          </cell>
        </row>
        <row r="608">
          <cell r="M608">
            <v>0</v>
          </cell>
        </row>
        <row r="609">
          <cell r="M609">
            <v>0</v>
          </cell>
        </row>
        <row r="610">
          <cell r="M610">
            <v>0</v>
          </cell>
        </row>
        <row r="611">
          <cell r="M611">
            <v>0</v>
          </cell>
        </row>
        <row r="612">
          <cell r="M612">
            <v>0</v>
          </cell>
        </row>
        <row r="613">
          <cell r="M613">
            <v>0</v>
          </cell>
        </row>
        <row r="614">
          <cell r="M614">
            <v>0</v>
          </cell>
        </row>
        <row r="615">
          <cell r="M615">
            <v>0</v>
          </cell>
        </row>
        <row r="616">
          <cell r="A616" t="str">
            <v>S28</v>
          </cell>
          <cell r="M616">
            <v>0</v>
          </cell>
        </row>
        <row r="619">
          <cell r="M619">
            <v>157</v>
          </cell>
        </row>
        <row r="622">
          <cell r="A622">
            <v>22</v>
          </cell>
          <cell r="M622">
            <v>3.14</v>
          </cell>
        </row>
        <row r="623">
          <cell r="A623">
            <v>245</v>
          </cell>
          <cell r="M623">
            <v>164.85</v>
          </cell>
        </row>
        <row r="624">
          <cell r="M624">
            <v>0</v>
          </cell>
        </row>
        <row r="625">
          <cell r="M625">
            <v>0</v>
          </cell>
        </row>
        <row r="626">
          <cell r="M626">
            <v>0</v>
          </cell>
        </row>
        <row r="627">
          <cell r="M627">
            <v>0</v>
          </cell>
        </row>
        <row r="628">
          <cell r="M628">
            <v>0</v>
          </cell>
        </row>
        <row r="629">
          <cell r="M629">
            <v>0</v>
          </cell>
        </row>
        <row r="630">
          <cell r="M630">
            <v>0</v>
          </cell>
        </row>
        <row r="631">
          <cell r="M631">
            <v>0</v>
          </cell>
        </row>
        <row r="632">
          <cell r="M632">
            <v>0</v>
          </cell>
        </row>
        <row r="633">
          <cell r="M633">
            <v>0</v>
          </cell>
        </row>
        <row r="634">
          <cell r="M634">
            <v>0</v>
          </cell>
        </row>
        <row r="635">
          <cell r="M635">
            <v>0</v>
          </cell>
        </row>
        <row r="636">
          <cell r="M636">
            <v>0</v>
          </cell>
        </row>
        <row r="637">
          <cell r="M637">
            <v>0</v>
          </cell>
        </row>
        <row r="638">
          <cell r="A638" t="str">
            <v>S29</v>
          </cell>
          <cell r="M638">
            <v>0</v>
          </cell>
        </row>
        <row r="641">
          <cell r="M641">
            <v>46</v>
          </cell>
        </row>
        <row r="644">
          <cell r="A644">
            <v>26</v>
          </cell>
          <cell r="M644">
            <v>0.73599999999999999</v>
          </cell>
        </row>
        <row r="645">
          <cell r="A645">
            <v>249</v>
          </cell>
          <cell r="M645">
            <v>48.300000000000004</v>
          </cell>
        </row>
        <row r="646">
          <cell r="M646">
            <v>0</v>
          </cell>
        </row>
        <row r="647">
          <cell r="M647">
            <v>0</v>
          </cell>
        </row>
        <row r="648">
          <cell r="M648">
            <v>0</v>
          </cell>
        </row>
        <row r="649">
          <cell r="M649">
            <v>0</v>
          </cell>
        </row>
        <row r="650">
          <cell r="M650">
            <v>0</v>
          </cell>
        </row>
        <row r="651">
          <cell r="M651">
            <v>0</v>
          </cell>
        </row>
        <row r="652">
          <cell r="M652">
            <v>0</v>
          </cell>
        </row>
        <row r="653">
          <cell r="M653">
            <v>0</v>
          </cell>
        </row>
        <row r="654">
          <cell r="M654">
            <v>0</v>
          </cell>
        </row>
        <row r="655">
          <cell r="M655">
            <v>0</v>
          </cell>
        </row>
        <row r="656">
          <cell r="M656">
            <v>0</v>
          </cell>
        </row>
        <row r="657">
          <cell r="M657">
            <v>0</v>
          </cell>
        </row>
        <row r="658">
          <cell r="M658">
            <v>0</v>
          </cell>
        </row>
        <row r="659">
          <cell r="M659">
            <v>0</v>
          </cell>
        </row>
        <row r="660">
          <cell r="A660" t="str">
            <v>S30</v>
          </cell>
          <cell r="M660">
            <v>0</v>
          </cell>
        </row>
        <row r="663">
          <cell r="M663">
            <v>34</v>
          </cell>
        </row>
        <row r="666">
          <cell r="A666">
            <v>26</v>
          </cell>
          <cell r="M666">
            <v>0.47600000000000003</v>
          </cell>
        </row>
        <row r="667">
          <cell r="A667">
            <v>250</v>
          </cell>
          <cell r="M667">
            <v>35.700000000000003</v>
          </cell>
        </row>
        <row r="668">
          <cell r="M668">
            <v>0</v>
          </cell>
        </row>
        <row r="669">
          <cell r="M669">
            <v>0</v>
          </cell>
        </row>
        <row r="670">
          <cell r="M670">
            <v>0</v>
          </cell>
        </row>
        <row r="671">
          <cell r="M671">
            <v>0</v>
          </cell>
        </row>
        <row r="672">
          <cell r="M672">
            <v>0</v>
          </cell>
        </row>
        <row r="673">
          <cell r="M673">
            <v>0</v>
          </cell>
        </row>
        <row r="674">
          <cell r="M674">
            <v>0</v>
          </cell>
        </row>
        <row r="675">
          <cell r="M675">
            <v>0</v>
          </cell>
        </row>
        <row r="676">
          <cell r="M676">
            <v>0</v>
          </cell>
        </row>
        <row r="677">
          <cell r="M677">
            <v>0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0</v>
          </cell>
        </row>
        <row r="682">
          <cell r="A682" t="str">
            <v>S31</v>
          </cell>
          <cell r="M682">
            <v>0</v>
          </cell>
        </row>
        <row r="685">
          <cell r="M685">
            <v>76</v>
          </cell>
        </row>
        <row r="688">
          <cell r="A688">
            <v>13</v>
          </cell>
          <cell r="M688">
            <v>2.2799999999999998</v>
          </cell>
        </row>
        <row r="689">
          <cell r="A689">
            <v>15</v>
          </cell>
          <cell r="M689">
            <v>0.22800000000000001</v>
          </cell>
        </row>
        <row r="690">
          <cell r="M690">
            <v>0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0</v>
          </cell>
        </row>
        <row r="697">
          <cell r="M697">
            <v>0</v>
          </cell>
        </row>
        <row r="698">
          <cell r="M698">
            <v>0</v>
          </cell>
        </row>
        <row r="699">
          <cell r="M699">
            <v>0</v>
          </cell>
        </row>
        <row r="700">
          <cell r="M700">
            <v>0</v>
          </cell>
        </row>
        <row r="701">
          <cell r="M701">
            <v>0</v>
          </cell>
        </row>
        <row r="702">
          <cell r="M702">
            <v>0</v>
          </cell>
        </row>
        <row r="703">
          <cell r="M703">
            <v>0</v>
          </cell>
        </row>
        <row r="704">
          <cell r="A704" t="str">
            <v>S32</v>
          </cell>
          <cell r="M704">
            <v>0</v>
          </cell>
        </row>
        <row r="707">
          <cell r="M707">
            <v>2.2999999999999998</v>
          </cell>
        </row>
        <row r="710">
          <cell r="A710">
            <v>14</v>
          </cell>
          <cell r="M710">
            <v>1.3339999999999999</v>
          </cell>
        </row>
        <row r="711">
          <cell r="M711">
            <v>0</v>
          </cell>
        </row>
        <row r="712">
          <cell r="M712">
            <v>0</v>
          </cell>
        </row>
        <row r="713">
          <cell r="M713">
            <v>0</v>
          </cell>
        </row>
        <row r="714">
          <cell r="M714">
            <v>0</v>
          </cell>
        </row>
        <row r="715">
          <cell r="M715">
            <v>0</v>
          </cell>
        </row>
        <row r="716">
          <cell r="M716">
            <v>0</v>
          </cell>
        </row>
        <row r="717">
          <cell r="M717">
            <v>0</v>
          </cell>
        </row>
        <row r="718">
          <cell r="M718">
            <v>0</v>
          </cell>
        </row>
        <row r="719">
          <cell r="M719">
            <v>0</v>
          </cell>
        </row>
        <row r="720">
          <cell r="M720">
            <v>0</v>
          </cell>
        </row>
        <row r="721">
          <cell r="M721">
            <v>0</v>
          </cell>
        </row>
        <row r="722">
          <cell r="M722">
            <v>0</v>
          </cell>
        </row>
        <row r="723">
          <cell r="M723">
            <v>0</v>
          </cell>
        </row>
        <row r="724">
          <cell r="M724">
            <v>0</v>
          </cell>
        </row>
        <row r="725">
          <cell r="M725">
            <v>0</v>
          </cell>
        </row>
        <row r="726">
          <cell r="A726" t="str">
            <v>S33</v>
          </cell>
          <cell r="M726">
            <v>0</v>
          </cell>
        </row>
        <row r="729">
          <cell r="M729">
            <v>53</v>
          </cell>
        </row>
        <row r="732">
          <cell r="A732">
            <v>13</v>
          </cell>
          <cell r="M732">
            <v>3.7100000000000004</v>
          </cell>
        </row>
        <row r="733">
          <cell r="A733">
            <v>15</v>
          </cell>
          <cell r="M733">
            <v>1.06</v>
          </cell>
        </row>
        <row r="734">
          <cell r="M734">
            <v>0</v>
          </cell>
        </row>
        <row r="735">
          <cell r="M735">
            <v>0</v>
          </cell>
        </row>
        <row r="736">
          <cell r="M736">
            <v>0</v>
          </cell>
        </row>
        <row r="737">
          <cell r="M737">
            <v>0</v>
          </cell>
        </row>
        <row r="738">
          <cell r="M738">
            <v>0</v>
          </cell>
        </row>
        <row r="739">
          <cell r="M739">
            <v>0</v>
          </cell>
        </row>
        <row r="740">
          <cell r="M740">
            <v>0</v>
          </cell>
        </row>
        <row r="741">
          <cell r="M741">
            <v>0</v>
          </cell>
        </row>
        <row r="742">
          <cell r="M742">
            <v>0</v>
          </cell>
        </row>
        <row r="743">
          <cell r="M743">
            <v>0</v>
          </cell>
        </row>
        <row r="744">
          <cell r="M744">
            <v>0</v>
          </cell>
        </row>
        <row r="745">
          <cell r="M745">
            <v>0</v>
          </cell>
        </row>
        <row r="746">
          <cell r="M746">
            <v>0</v>
          </cell>
        </row>
        <row r="747">
          <cell r="M747">
            <v>0</v>
          </cell>
        </row>
        <row r="748">
          <cell r="A748" t="str">
            <v>S34</v>
          </cell>
          <cell r="M748">
            <v>0</v>
          </cell>
        </row>
        <row r="751">
          <cell r="M751">
            <v>50</v>
          </cell>
        </row>
        <row r="754">
          <cell r="A754">
            <v>13</v>
          </cell>
          <cell r="M754">
            <v>0.5</v>
          </cell>
        </row>
        <row r="755">
          <cell r="A755">
            <v>15</v>
          </cell>
          <cell r="M755">
            <v>0.5</v>
          </cell>
        </row>
        <row r="756">
          <cell r="M756">
            <v>0</v>
          </cell>
        </row>
        <row r="757">
          <cell r="M757">
            <v>0</v>
          </cell>
        </row>
        <row r="758">
          <cell r="M758">
            <v>0</v>
          </cell>
        </row>
        <row r="759">
          <cell r="M759">
            <v>0</v>
          </cell>
        </row>
        <row r="760">
          <cell r="M760">
            <v>0</v>
          </cell>
        </row>
        <row r="761">
          <cell r="M761">
            <v>0</v>
          </cell>
        </row>
        <row r="762">
          <cell r="M762">
            <v>0</v>
          </cell>
        </row>
        <row r="763">
          <cell r="M763">
            <v>0</v>
          </cell>
        </row>
        <row r="764">
          <cell r="M764">
            <v>0</v>
          </cell>
        </row>
        <row r="765">
          <cell r="M765">
            <v>0</v>
          </cell>
        </row>
        <row r="766">
          <cell r="M766">
            <v>0</v>
          </cell>
        </row>
        <row r="767">
          <cell r="M767">
            <v>0</v>
          </cell>
        </row>
        <row r="768">
          <cell r="M768">
            <v>0</v>
          </cell>
        </row>
        <row r="769">
          <cell r="M769">
            <v>0</v>
          </cell>
        </row>
        <row r="770">
          <cell r="A770" t="str">
            <v>S35</v>
          </cell>
          <cell r="M770">
            <v>0</v>
          </cell>
        </row>
        <row r="773">
          <cell r="M773">
            <v>9</v>
          </cell>
        </row>
        <row r="776">
          <cell r="A776">
            <v>22</v>
          </cell>
          <cell r="M776">
            <v>0.80999999999999994</v>
          </cell>
        </row>
        <row r="777">
          <cell r="M777">
            <v>0</v>
          </cell>
        </row>
        <row r="778">
          <cell r="M778">
            <v>0</v>
          </cell>
        </row>
        <row r="779">
          <cell r="M779">
            <v>0</v>
          </cell>
        </row>
        <row r="780">
          <cell r="M780">
            <v>0</v>
          </cell>
        </row>
        <row r="781">
          <cell r="M781">
            <v>0</v>
          </cell>
        </row>
        <row r="782">
          <cell r="M782">
            <v>0</v>
          </cell>
        </row>
        <row r="783">
          <cell r="M783">
            <v>0</v>
          </cell>
        </row>
        <row r="784">
          <cell r="M784">
            <v>0</v>
          </cell>
        </row>
        <row r="785">
          <cell r="M785">
            <v>0</v>
          </cell>
        </row>
        <row r="786">
          <cell r="M786">
            <v>0</v>
          </cell>
        </row>
        <row r="787">
          <cell r="M787">
            <v>0</v>
          </cell>
        </row>
        <row r="788">
          <cell r="M788">
            <v>0</v>
          </cell>
        </row>
        <row r="789">
          <cell r="M789">
            <v>0</v>
          </cell>
        </row>
        <row r="790">
          <cell r="M790">
            <v>0</v>
          </cell>
        </row>
        <row r="791">
          <cell r="M791">
            <v>0</v>
          </cell>
        </row>
        <row r="792">
          <cell r="A792" t="str">
            <v>S36</v>
          </cell>
          <cell r="M792">
            <v>0</v>
          </cell>
        </row>
        <row r="795">
          <cell r="M795">
            <v>2</v>
          </cell>
        </row>
        <row r="798">
          <cell r="A798">
            <v>22</v>
          </cell>
          <cell r="M798">
            <v>0.04</v>
          </cell>
        </row>
        <row r="799">
          <cell r="M799">
            <v>0</v>
          </cell>
        </row>
        <row r="800">
          <cell r="M800">
            <v>0</v>
          </cell>
        </row>
        <row r="801">
          <cell r="M801">
            <v>0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0</v>
          </cell>
        </row>
        <row r="805">
          <cell r="M805">
            <v>0</v>
          </cell>
        </row>
        <row r="806">
          <cell r="M806">
            <v>0</v>
          </cell>
        </row>
        <row r="807">
          <cell r="M807">
            <v>0</v>
          </cell>
        </row>
        <row r="808">
          <cell r="M808">
            <v>0</v>
          </cell>
        </row>
        <row r="809">
          <cell r="M809">
            <v>0</v>
          </cell>
        </row>
        <row r="810">
          <cell r="M810">
            <v>0</v>
          </cell>
        </row>
        <row r="811">
          <cell r="M811">
            <v>0</v>
          </cell>
        </row>
        <row r="812">
          <cell r="M812">
            <v>0</v>
          </cell>
        </row>
        <row r="813">
          <cell r="M813">
            <v>0</v>
          </cell>
        </row>
        <row r="814">
          <cell r="A814" t="str">
            <v>S37</v>
          </cell>
          <cell r="M814">
            <v>0</v>
          </cell>
        </row>
        <row r="817">
          <cell r="M817">
            <v>2</v>
          </cell>
        </row>
        <row r="820">
          <cell r="A820">
            <v>22</v>
          </cell>
          <cell r="M820">
            <v>0.04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0</v>
          </cell>
        </row>
        <row r="824">
          <cell r="M824">
            <v>0</v>
          </cell>
        </row>
        <row r="825">
          <cell r="M825">
            <v>0</v>
          </cell>
        </row>
        <row r="826">
          <cell r="M826">
            <v>0</v>
          </cell>
        </row>
        <row r="827">
          <cell r="M827">
            <v>0</v>
          </cell>
        </row>
        <row r="828">
          <cell r="M828">
            <v>0</v>
          </cell>
        </row>
        <row r="829">
          <cell r="M829">
            <v>0</v>
          </cell>
        </row>
        <row r="830">
          <cell r="M830">
            <v>0</v>
          </cell>
        </row>
        <row r="831">
          <cell r="M831">
            <v>0</v>
          </cell>
        </row>
        <row r="832">
          <cell r="M832">
            <v>0</v>
          </cell>
        </row>
        <row r="833">
          <cell r="M833">
            <v>0</v>
          </cell>
        </row>
        <row r="834">
          <cell r="M834">
            <v>0</v>
          </cell>
        </row>
        <row r="835">
          <cell r="M835">
            <v>0</v>
          </cell>
        </row>
        <row r="836">
          <cell r="A836" t="str">
            <v>S38</v>
          </cell>
          <cell r="M836">
            <v>0</v>
          </cell>
        </row>
        <row r="839">
          <cell r="M839">
            <v>13</v>
          </cell>
        </row>
        <row r="842">
          <cell r="A842">
            <v>26</v>
          </cell>
          <cell r="M842">
            <v>0.13</v>
          </cell>
        </row>
        <row r="843">
          <cell r="M843">
            <v>0</v>
          </cell>
        </row>
        <row r="844">
          <cell r="M844">
            <v>0</v>
          </cell>
        </row>
        <row r="845">
          <cell r="M845">
            <v>0</v>
          </cell>
        </row>
        <row r="846">
          <cell r="M846">
            <v>0</v>
          </cell>
        </row>
        <row r="847">
          <cell r="M847">
            <v>0</v>
          </cell>
        </row>
        <row r="848">
          <cell r="M848">
            <v>0</v>
          </cell>
        </row>
        <row r="849">
          <cell r="M849">
            <v>0</v>
          </cell>
        </row>
        <row r="850">
          <cell r="M850">
            <v>0</v>
          </cell>
        </row>
        <row r="851">
          <cell r="M851">
            <v>0</v>
          </cell>
        </row>
        <row r="852">
          <cell r="M852">
            <v>0</v>
          </cell>
        </row>
        <row r="853">
          <cell r="M853">
            <v>0</v>
          </cell>
        </row>
        <row r="854">
          <cell r="M854">
            <v>0</v>
          </cell>
        </row>
        <row r="855">
          <cell r="M855">
            <v>0</v>
          </cell>
        </row>
        <row r="856">
          <cell r="M856">
            <v>0</v>
          </cell>
        </row>
        <row r="857">
          <cell r="M857">
            <v>0</v>
          </cell>
        </row>
        <row r="858">
          <cell r="A858" t="str">
            <v>S39</v>
          </cell>
          <cell r="M858">
            <v>0</v>
          </cell>
        </row>
        <row r="861">
          <cell r="M861">
            <v>3</v>
          </cell>
        </row>
        <row r="864">
          <cell r="A864">
            <v>26</v>
          </cell>
          <cell r="M864">
            <v>0.03</v>
          </cell>
        </row>
        <row r="865">
          <cell r="M865">
            <v>0</v>
          </cell>
        </row>
        <row r="866">
          <cell r="M866">
            <v>0</v>
          </cell>
        </row>
        <row r="867">
          <cell r="M867">
            <v>0</v>
          </cell>
        </row>
        <row r="868">
          <cell r="M868">
            <v>0</v>
          </cell>
        </row>
        <row r="869">
          <cell r="M869">
            <v>0</v>
          </cell>
        </row>
        <row r="870">
          <cell r="M870">
            <v>0</v>
          </cell>
        </row>
        <row r="871">
          <cell r="M871">
            <v>0</v>
          </cell>
        </row>
        <row r="872">
          <cell r="M872">
            <v>0</v>
          </cell>
        </row>
        <row r="873">
          <cell r="M873">
            <v>0</v>
          </cell>
        </row>
        <row r="874">
          <cell r="M874">
            <v>0</v>
          </cell>
        </row>
        <row r="875">
          <cell r="M875">
            <v>0</v>
          </cell>
        </row>
        <row r="876">
          <cell r="M876">
            <v>0</v>
          </cell>
        </row>
        <row r="877">
          <cell r="M877">
            <v>0</v>
          </cell>
        </row>
        <row r="878">
          <cell r="M878">
            <v>0</v>
          </cell>
        </row>
        <row r="879">
          <cell r="M879">
            <v>0</v>
          </cell>
        </row>
        <row r="880">
          <cell r="A880" t="str">
            <v>S40</v>
          </cell>
          <cell r="M880">
            <v>0</v>
          </cell>
        </row>
        <row r="883">
          <cell r="M883">
            <v>64</v>
          </cell>
        </row>
        <row r="886">
          <cell r="A886">
            <v>26</v>
          </cell>
          <cell r="M886">
            <v>0.64</v>
          </cell>
        </row>
        <row r="887">
          <cell r="M887">
            <v>0</v>
          </cell>
        </row>
        <row r="888">
          <cell r="M888">
            <v>0</v>
          </cell>
        </row>
        <row r="889">
          <cell r="M889">
            <v>0</v>
          </cell>
        </row>
        <row r="890">
          <cell r="M890">
            <v>0</v>
          </cell>
        </row>
        <row r="891">
          <cell r="M891">
            <v>0</v>
          </cell>
        </row>
        <row r="892">
          <cell r="M892">
            <v>0</v>
          </cell>
        </row>
        <row r="893">
          <cell r="M893">
            <v>0</v>
          </cell>
        </row>
        <row r="894">
          <cell r="M894">
            <v>0</v>
          </cell>
        </row>
        <row r="895">
          <cell r="M895">
            <v>0</v>
          </cell>
        </row>
        <row r="896">
          <cell r="M896">
            <v>0</v>
          </cell>
        </row>
        <row r="897">
          <cell r="M897">
            <v>0</v>
          </cell>
        </row>
        <row r="898">
          <cell r="M898">
            <v>0</v>
          </cell>
        </row>
        <row r="899">
          <cell r="M899">
            <v>0</v>
          </cell>
        </row>
        <row r="900">
          <cell r="M900">
            <v>0</v>
          </cell>
        </row>
        <row r="901">
          <cell r="M901">
            <v>0</v>
          </cell>
        </row>
        <row r="902">
          <cell r="A902" t="str">
            <v>S41</v>
          </cell>
          <cell r="M902">
            <v>0</v>
          </cell>
        </row>
        <row r="905">
          <cell r="M905">
            <v>9.6</v>
          </cell>
        </row>
        <row r="908">
          <cell r="A908">
            <v>11</v>
          </cell>
          <cell r="M908">
            <v>0.13439999999999999</v>
          </cell>
        </row>
        <row r="909">
          <cell r="A909">
            <v>13</v>
          </cell>
          <cell r="M909">
            <v>0.14399999999999999</v>
          </cell>
        </row>
        <row r="910">
          <cell r="A910">
            <v>15</v>
          </cell>
          <cell r="M910">
            <v>9.6000000000000002E-2</v>
          </cell>
        </row>
        <row r="911">
          <cell r="A911">
            <v>329</v>
          </cell>
          <cell r="M911">
            <v>9.8879999999999999</v>
          </cell>
        </row>
        <row r="912">
          <cell r="M912">
            <v>0</v>
          </cell>
        </row>
        <row r="913">
          <cell r="M913">
            <v>0</v>
          </cell>
        </row>
        <row r="914">
          <cell r="M914">
            <v>0</v>
          </cell>
        </row>
        <row r="915">
          <cell r="M915">
            <v>0</v>
          </cell>
        </row>
        <row r="916">
          <cell r="M916">
            <v>0</v>
          </cell>
        </row>
        <row r="917">
          <cell r="M917">
            <v>0</v>
          </cell>
        </row>
        <row r="918">
          <cell r="M918">
            <v>0</v>
          </cell>
        </row>
        <row r="919">
          <cell r="M919">
            <v>0</v>
          </cell>
        </row>
        <row r="920">
          <cell r="M920">
            <v>0</v>
          </cell>
        </row>
        <row r="921">
          <cell r="M921">
            <v>0</v>
          </cell>
        </row>
        <row r="922">
          <cell r="M922">
            <v>0</v>
          </cell>
        </row>
        <row r="923">
          <cell r="M923">
            <v>0</v>
          </cell>
        </row>
        <row r="924">
          <cell r="A924" t="str">
            <v>S42</v>
          </cell>
          <cell r="M924">
            <v>0</v>
          </cell>
        </row>
        <row r="927">
          <cell r="M927">
            <v>9.6</v>
          </cell>
        </row>
        <row r="930">
          <cell r="A930">
            <v>11</v>
          </cell>
          <cell r="M930">
            <v>0.13439999999999999</v>
          </cell>
        </row>
        <row r="931">
          <cell r="A931">
            <v>13</v>
          </cell>
          <cell r="M931">
            <v>0.14399999999999999</v>
          </cell>
        </row>
        <row r="932">
          <cell r="A932">
            <v>15</v>
          </cell>
          <cell r="M932">
            <v>9.6000000000000002E-2</v>
          </cell>
        </row>
        <row r="933">
          <cell r="A933">
            <v>330</v>
          </cell>
          <cell r="M933">
            <v>9.8879999999999999</v>
          </cell>
        </row>
        <row r="934">
          <cell r="M934">
            <v>0</v>
          </cell>
        </row>
        <row r="935">
          <cell r="M935">
            <v>0</v>
          </cell>
        </row>
        <row r="936">
          <cell r="M936">
            <v>0</v>
          </cell>
        </row>
        <row r="937">
          <cell r="M937">
            <v>0</v>
          </cell>
        </row>
        <row r="938">
          <cell r="M938">
            <v>0</v>
          </cell>
        </row>
        <row r="939">
          <cell r="M939">
            <v>0</v>
          </cell>
        </row>
        <row r="940">
          <cell r="M940">
            <v>0</v>
          </cell>
        </row>
        <row r="941">
          <cell r="M941">
            <v>0</v>
          </cell>
        </row>
        <row r="942">
          <cell r="M942">
            <v>0</v>
          </cell>
        </row>
        <row r="943">
          <cell r="M943">
            <v>0</v>
          </cell>
        </row>
        <row r="944">
          <cell r="M944">
            <v>0</v>
          </cell>
        </row>
        <row r="945">
          <cell r="M945">
            <v>0</v>
          </cell>
        </row>
        <row r="946">
          <cell r="A946" t="str">
            <v>S43</v>
          </cell>
          <cell r="M946">
            <v>0</v>
          </cell>
        </row>
        <row r="949">
          <cell r="M949">
            <v>3.2</v>
          </cell>
        </row>
        <row r="952">
          <cell r="A952">
            <v>11</v>
          </cell>
          <cell r="M952">
            <v>4.4800000000000006E-2</v>
          </cell>
        </row>
        <row r="953">
          <cell r="A953">
            <v>13</v>
          </cell>
          <cell r="M953">
            <v>4.8000000000000001E-2</v>
          </cell>
        </row>
        <row r="954">
          <cell r="A954">
            <v>15</v>
          </cell>
          <cell r="M954">
            <v>3.2000000000000001E-2</v>
          </cell>
        </row>
        <row r="955">
          <cell r="A955">
            <v>331</v>
          </cell>
          <cell r="M955">
            <v>3.2960000000000003</v>
          </cell>
        </row>
        <row r="956">
          <cell r="M956">
            <v>0</v>
          </cell>
        </row>
        <row r="957">
          <cell r="M957">
            <v>0</v>
          </cell>
        </row>
        <row r="958">
          <cell r="M958">
            <v>0</v>
          </cell>
        </row>
        <row r="959">
          <cell r="M959">
            <v>0</v>
          </cell>
        </row>
        <row r="960">
          <cell r="M960">
            <v>0</v>
          </cell>
        </row>
        <row r="961">
          <cell r="M961">
            <v>0</v>
          </cell>
        </row>
        <row r="962">
          <cell r="M962">
            <v>0</v>
          </cell>
        </row>
        <row r="963">
          <cell r="M963">
            <v>0</v>
          </cell>
        </row>
        <row r="964">
          <cell r="M964">
            <v>0</v>
          </cell>
        </row>
        <row r="965">
          <cell r="M965">
            <v>0</v>
          </cell>
        </row>
        <row r="966">
          <cell r="M966">
            <v>0</v>
          </cell>
        </row>
        <row r="967">
          <cell r="M967">
            <v>0</v>
          </cell>
        </row>
        <row r="968">
          <cell r="A968" t="str">
            <v>S44</v>
          </cell>
          <cell r="M968">
            <v>0</v>
          </cell>
        </row>
        <row r="971">
          <cell r="M971">
            <v>16</v>
          </cell>
        </row>
        <row r="974">
          <cell r="A974">
            <v>11</v>
          </cell>
          <cell r="M974">
            <v>0.224</v>
          </cell>
        </row>
        <row r="975">
          <cell r="A975">
            <v>13</v>
          </cell>
          <cell r="M975">
            <v>0.24</v>
          </cell>
        </row>
        <row r="976">
          <cell r="A976">
            <v>15</v>
          </cell>
          <cell r="M976">
            <v>0.16</v>
          </cell>
        </row>
        <row r="977">
          <cell r="A977">
            <v>339</v>
          </cell>
          <cell r="M977">
            <v>16.48</v>
          </cell>
        </row>
        <row r="978">
          <cell r="M978">
            <v>0</v>
          </cell>
        </row>
        <row r="979">
          <cell r="M979">
            <v>0</v>
          </cell>
        </row>
        <row r="980">
          <cell r="M980">
            <v>0</v>
          </cell>
        </row>
        <row r="981">
          <cell r="M981">
            <v>0</v>
          </cell>
        </row>
        <row r="982">
          <cell r="M982">
            <v>0</v>
          </cell>
        </row>
        <row r="983">
          <cell r="M983">
            <v>0</v>
          </cell>
        </row>
        <row r="984">
          <cell r="M984">
            <v>0</v>
          </cell>
        </row>
        <row r="985">
          <cell r="M985">
            <v>0</v>
          </cell>
        </row>
        <row r="986">
          <cell r="M986">
            <v>0</v>
          </cell>
        </row>
        <row r="987">
          <cell r="M987">
            <v>0</v>
          </cell>
        </row>
        <row r="988">
          <cell r="M988">
            <v>0</v>
          </cell>
        </row>
        <row r="989">
          <cell r="M989">
            <v>0</v>
          </cell>
        </row>
        <row r="990">
          <cell r="A990" t="str">
            <v>S45</v>
          </cell>
          <cell r="M990">
            <v>0</v>
          </cell>
        </row>
        <row r="993">
          <cell r="M993">
            <v>1.6</v>
          </cell>
        </row>
        <row r="996">
          <cell r="A996">
            <v>11</v>
          </cell>
          <cell r="M996">
            <v>2.2400000000000003E-2</v>
          </cell>
        </row>
        <row r="997">
          <cell r="A997">
            <v>13</v>
          </cell>
          <cell r="M997">
            <v>2.4E-2</v>
          </cell>
        </row>
        <row r="998">
          <cell r="A998">
            <v>15</v>
          </cell>
          <cell r="M998">
            <v>1.6E-2</v>
          </cell>
        </row>
        <row r="999">
          <cell r="A999">
            <v>344</v>
          </cell>
          <cell r="M999">
            <v>1.6480000000000001</v>
          </cell>
        </row>
        <row r="1000">
          <cell r="M1000">
            <v>0</v>
          </cell>
        </row>
        <row r="1001">
          <cell r="M1001">
            <v>0</v>
          </cell>
        </row>
        <row r="1002">
          <cell r="M1002">
            <v>0</v>
          </cell>
        </row>
        <row r="1003">
          <cell r="M1003">
            <v>0</v>
          </cell>
        </row>
        <row r="1004">
          <cell r="M1004">
            <v>0</v>
          </cell>
        </row>
        <row r="1005">
          <cell r="M1005">
            <v>0</v>
          </cell>
        </row>
        <row r="1006">
          <cell r="M1006">
            <v>0</v>
          </cell>
        </row>
        <row r="1007">
          <cell r="M1007">
            <v>0</v>
          </cell>
        </row>
        <row r="1008">
          <cell r="M1008">
            <v>0</v>
          </cell>
        </row>
        <row r="1009">
          <cell r="M1009">
            <v>0</v>
          </cell>
        </row>
        <row r="1010">
          <cell r="M1010">
            <v>0</v>
          </cell>
        </row>
        <row r="1011">
          <cell r="M1011">
            <v>0</v>
          </cell>
        </row>
        <row r="1012">
          <cell r="A1012" t="str">
            <v>S46</v>
          </cell>
          <cell r="M1012">
            <v>0</v>
          </cell>
        </row>
        <row r="1015">
          <cell r="M1015">
            <v>19.2</v>
          </cell>
        </row>
        <row r="1018">
          <cell r="A1018">
            <v>11</v>
          </cell>
          <cell r="M1018">
            <v>0.26879999999999998</v>
          </cell>
        </row>
        <row r="1019">
          <cell r="A1019">
            <v>13</v>
          </cell>
          <cell r="M1019">
            <v>0.28799999999999998</v>
          </cell>
        </row>
        <row r="1020">
          <cell r="A1020">
            <v>15</v>
          </cell>
          <cell r="M1020">
            <v>0.192</v>
          </cell>
        </row>
        <row r="1021">
          <cell r="A1021">
            <v>348</v>
          </cell>
          <cell r="M1021">
            <v>19.776</v>
          </cell>
        </row>
        <row r="1022">
          <cell r="M1022">
            <v>0</v>
          </cell>
        </row>
        <row r="1023">
          <cell r="M1023">
            <v>0</v>
          </cell>
        </row>
        <row r="1024">
          <cell r="M1024">
            <v>0</v>
          </cell>
        </row>
        <row r="1025">
          <cell r="M1025">
            <v>0</v>
          </cell>
        </row>
        <row r="1026">
          <cell r="M1026">
            <v>0</v>
          </cell>
        </row>
        <row r="1027">
          <cell r="M1027">
            <v>0</v>
          </cell>
        </row>
        <row r="1028">
          <cell r="M1028">
            <v>0</v>
          </cell>
        </row>
        <row r="1029">
          <cell r="M1029">
            <v>0</v>
          </cell>
        </row>
        <row r="1030">
          <cell r="M1030">
            <v>0</v>
          </cell>
        </row>
        <row r="1031">
          <cell r="M1031">
            <v>0</v>
          </cell>
        </row>
        <row r="1032">
          <cell r="M1032">
            <v>0</v>
          </cell>
        </row>
        <row r="1033">
          <cell r="M1033">
            <v>0</v>
          </cell>
        </row>
        <row r="1034">
          <cell r="A1034" t="str">
            <v>S47</v>
          </cell>
          <cell r="M1034">
            <v>0</v>
          </cell>
        </row>
        <row r="1037">
          <cell r="M1037">
            <v>1.6</v>
          </cell>
        </row>
        <row r="1040">
          <cell r="A1040">
            <v>11</v>
          </cell>
          <cell r="M1040">
            <v>2.2400000000000003E-2</v>
          </cell>
        </row>
        <row r="1041">
          <cell r="A1041">
            <v>13</v>
          </cell>
          <cell r="M1041">
            <v>2.4E-2</v>
          </cell>
        </row>
        <row r="1042">
          <cell r="A1042">
            <v>15</v>
          </cell>
          <cell r="M1042">
            <v>1.6E-2</v>
          </cell>
        </row>
        <row r="1043">
          <cell r="A1043">
            <v>350</v>
          </cell>
          <cell r="M1043">
            <v>1.6480000000000001</v>
          </cell>
        </row>
        <row r="1044">
          <cell r="M1044">
            <v>0</v>
          </cell>
        </row>
        <row r="1045">
          <cell r="M1045">
            <v>0</v>
          </cell>
        </row>
        <row r="1046">
          <cell r="M1046">
            <v>0</v>
          </cell>
        </row>
        <row r="1047">
          <cell r="M1047">
            <v>0</v>
          </cell>
        </row>
        <row r="1048">
          <cell r="M1048">
            <v>0</v>
          </cell>
        </row>
        <row r="1049">
          <cell r="M1049">
            <v>0</v>
          </cell>
        </row>
        <row r="1050">
          <cell r="M1050">
            <v>0</v>
          </cell>
        </row>
        <row r="1051">
          <cell r="M1051">
            <v>0</v>
          </cell>
        </row>
        <row r="1052">
          <cell r="M1052">
            <v>0</v>
          </cell>
        </row>
        <row r="1053">
          <cell r="M1053">
            <v>0</v>
          </cell>
        </row>
        <row r="1054">
          <cell r="M1054">
            <v>0</v>
          </cell>
        </row>
        <row r="1055">
          <cell r="M1055">
            <v>0</v>
          </cell>
        </row>
        <row r="1056">
          <cell r="A1056" t="str">
            <v>S48</v>
          </cell>
          <cell r="M1056">
            <v>0</v>
          </cell>
        </row>
        <row r="1059">
          <cell r="M1059">
            <v>12.5</v>
          </cell>
        </row>
        <row r="1062">
          <cell r="A1062">
            <v>11</v>
          </cell>
          <cell r="M1062">
            <v>0.25</v>
          </cell>
        </row>
        <row r="1063">
          <cell r="A1063">
            <v>13</v>
          </cell>
          <cell r="M1063">
            <v>0.32500000000000001</v>
          </cell>
        </row>
        <row r="1064">
          <cell r="A1064">
            <v>15</v>
          </cell>
          <cell r="M1064">
            <v>0.125</v>
          </cell>
        </row>
        <row r="1065">
          <cell r="A1065">
            <v>328</v>
          </cell>
          <cell r="M1065">
            <v>12.875</v>
          </cell>
        </row>
        <row r="1066">
          <cell r="M1066">
            <v>0</v>
          </cell>
        </row>
        <row r="1067">
          <cell r="M1067">
            <v>0</v>
          </cell>
        </row>
        <row r="1068">
          <cell r="M1068">
            <v>0</v>
          </cell>
        </row>
        <row r="1069">
          <cell r="M1069">
            <v>0</v>
          </cell>
        </row>
        <row r="1070">
          <cell r="M1070">
            <v>0</v>
          </cell>
        </row>
        <row r="1071">
          <cell r="M1071">
            <v>0</v>
          </cell>
        </row>
        <row r="1072">
          <cell r="M1072">
            <v>0</v>
          </cell>
        </row>
        <row r="1073">
          <cell r="M1073">
            <v>0</v>
          </cell>
        </row>
        <row r="1074">
          <cell r="M1074">
            <v>0</v>
          </cell>
        </row>
        <row r="1075">
          <cell r="M1075">
            <v>0</v>
          </cell>
        </row>
        <row r="1076">
          <cell r="M1076">
            <v>0</v>
          </cell>
        </row>
        <row r="1077">
          <cell r="M1077">
            <v>0</v>
          </cell>
        </row>
        <row r="1078">
          <cell r="A1078" t="str">
            <v>S49</v>
          </cell>
          <cell r="M1078">
            <v>0</v>
          </cell>
        </row>
        <row r="1081">
          <cell r="M1081">
            <v>96</v>
          </cell>
        </row>
        <row r="1084">
          <cell r="A1084">
            <v>11</v>
          </cell>
          <cell r="M1084">
            <v>1.92</v>
          </cell>
        </row>
        <row r="1085">
          <cell r="A1085">
            <v>13</v>
          </cell>
          <cell r="M1085">
            <v>2.496</v>
          </cell>
        </row>
        <row r="1086">
          <cell r="A1086">
            <v>15</v>
          </cell>
          <cell r="M1086">
            <v>0.96</v>
          </cell>
        </row>
        <row r="1087">
          <cell r="A1087">
            <v>128</v>
          </cell>
          <cell r="M1087">
            <v>9.6000000000000002E-2</v>
          </cell>
        </row>
        <row r="1088">
          <cell r="A1088">
            <v>329</v>
          </cell>
          <cell r="M1088">
            <v>98.88</v>
          </cell>
        </row>
        <row r="1089">
          <cell r="M1089">
            <v>0</v>
          </cell>
        </row>
        <row r="1090">
          <cell r="M1090">
            <v>0</v>
          </cell>
        </row>
        <row r="1091">
          <cell r="M1091">
            <v>0</v>
          </cell>
        </row>
        <row r="1092">
          <cell r="M1092">
            <v>0</v>
          </cell>
        </row>
        <row r="1093">
          <cell r="M1093">
            <v>0</v>
          </cell>
        </row>
        <row r="1094">
          <cell r="M1094">
            <v>0</v>
          </cell>
        </row>
        <row r="1095">
          <cell r="M1095">
            <v>0</v>
          </cell>
        </row>
        <row r="1096">
          <cell r="M1096">
            <v>0</v>
          </cell>
        </row>
        <row r="1097">
          <cell r="M1097">
            <v>0</v>
          </cell>
        </row>
        <row r="1098">
          <cell r="M1098">
            <v>0</v>
          </cell>
        </row>
        <row r="1099">
          <cell r="M1099">
            <v>0</v>
          </cell>
        </row>
        <row r="1100">
          <cell r="A1100" t="str">
            <v>S50</v>
          </cell>
          <cell r="M1100">
            <v>0</v>
          </cell>
        </row>
        <row r="1103">
          <cell r="M1103">
            <v>96</v>
          </cell>
        </row>
        <row r="1106">
          <cell r="A1106">
            <v>11</v>
          </cell>
          <cell r="M1106">
            <v>1.92</v>
          </cell>
        </row>
        <row r="1107">
          <cell r="A1107">
            <v>13</v>
          </cell>
          <cell r="M1107">
            <v>2.496</v>
          </cell>
        </row>
        <row r="1108">
          <cell r="A1108">
            <v>15</v>
          </cell>
          <cell r="M1108">
            <v>0.96</v>
          </cell>
        </row>
        <row r="1109">
          <cell r="A1109">
            <v>128</v>
          </cell>
          <cell r="M1109">
            <v>9.6000000000000002E-2</v>
          </cell>
        </row>
        <row r="1110">
          <cell r="A1110">
            <v>330</v>
          </cell>
          <cell r="M1110">
            <v>98.88</v>
          </cell>
        </row>
        <row r="1111">
          <cell r="M1111">
            <v>0</v>
          </cell>
        </row>
        <row r="1112">
          <cell r="M1112">
            <v>0</v>
          </cell>
        </row>
        <row r="1113">
          <cell r="M1113">
            <v>0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0</v>
          </cell>
        </row>
        <row r="1117">
          <cell r="M1117">
            <v>0</v>
          </cell>
        </row>
        <row r="1118">
          <cell r="M1118">
            <v>0</v>
          </cell>
        </row>
        <row r="1119">
          <cell r="M1119">
            <v>0</v>
          </cell>
        </row>
        <row r="1120">
          <cell r="M1120">
            <v>0</v>
          </cell>
        </row>
        <row r="1121">
          <cell r="M1121">
            <v>0</v>
          </cell>
        </row>
        <row r="1122">
          <cell r="A1122" t="str">
            <v>S51</v>
          </cell>
          <cell r="M1122">
            <v>0</v>
          </cell>
        </row>
        <row r="1125">
          <cell r="M1125">
            <v>31</v>
          </cell>
        </row>
        <row r="1128">
          <cell r="A1128">
            <v>11</v>
          </cell>
          <cell r="M1128">
            <v>0.62</v>
          </cell>
        </row>
        <row r="1129">
          <cell r="A1129">
            <v>13</v>
          </cell>
          <cell r="M1129">
            <v>0.80599999999999994</v>
          </cell>
        </row>
        <row r="1130">
          <cell r="A1130">
            <v>15</v>
          </cell>
          <cell r="M1130">
            <v>0.31</v>
          </cell>
        </row>
        <row r="1131">
          <cell r="A1131">
            <v>128</v>
          </cell>
          <cell r="M1131">
            <v>3.1E-2</v>
          </cell>
        </row>
        <row r="1132">
          <cell r="A1132">
            <v>331</v>
          </cell>
          <cell r="M1132">
            <v>31.93</v>
          </cell>
        </row>
        <row r="1133">
          <cell r="M1133">
            <v>0</v>
          </cell>
        </row>
        <row r="1134">
          <cell r="M1134">
            <v>0</v>
          </cell>
        </row>
        <row r="1135">
          <cell r="M1135">
            <v>0</v>
          </cell>
        </row>
        <row r="1136">
          <cell r="M1136">
            <v>0</v>
          </cell>
        </row>
        <row r="1137">
          <cell r="M1137">
            <v>0</v>
          </cell>
        </row>
        <row r="1138">
          <cell r="M1138">
            <v>0</v>
          </cell>
        </row>
        <row r="1139">
          <cell r="M1139">
            <v>0</v>
          </cell>
        </row>
        <row r="1140">
          <cell r="M1140">
            <v>0</v>
          </cell>
        </row>
        <row r="1141">
          <cell r="M1141">
            <v>0</v>
          </cell>
        </row>
        <row r="1142">
          <cell r="M1142">
            <v>0</v>
          </cell>
        </row>
        <row r="1143">
          <cell r="M1143">
            <v>0</v>
          </cell>
        </row>
        <row r="1144">
          <cell r="A1144" t="str">
            <v>S52</v>
          </cell>
          <cell r="M1144">
            <v>0</v>
          </cell>
        </row>
        <row r="1147">
          <cell r="M1147">
            <v>286</v>
          </cell>
        </row>
        <row r="1150">
          <cell r="A1150">
            <v>11</v>
          </cell>
          <cell r="M1150">
            <v>5.72</v>
          </cell>
        </row>
        <row r="1151">
          <cell r="A1151">
            <v>13</v>
          </cell>
          <cell r="M1151">
            <v>7.4359999999999999</v>
          </cell>
        </row>
        <row r="1152">
          <cell r="A1152">
            <v>15</v>
          </cell>
          <cell r="M1152">
            <v>2.86</v>
          </cell>
        </row>
        <row r="1153">
          <cell r="A1153">
            <v>128</v>
          </cell>
          <cell r="M1153">
            <v>0.28600000000000003</v>
          </cell>
        </row>
        <row r="1154">
          <cell r="A1154">
            <v>339</v>
          </cell>
          <cell r="M1154">
            <v>294.58</v>
          </cell>
        </row>
        <row r="1155">
          <cell r="M1155">
            <v>0</v>
          </cell>
        </row>
        <row r="1156">
          <cell r="M1156">
            <v>0</v>
          </cell>
        </row>
        <row r="1157">
          <cell r="M1157">
            <v>0</v>
          </cell>
        </row>
        <row r="1158">
          <cell r="M1158">
            <v>0</v>
          </cell>
        </row>
        <row r="1159">
          <cell r="M1159">
            <v>0</v>
          </cell>
        </row>
        <row r="1160">
          <cell r="M1160">
            <v>0</v>
          </cell>
        </row>
        <row r="1161">
          <cell r="M1161">
            <v>0</v>
          </cell>
        </row>
        <row r="1162">
          <cell r="M1162">
            <v>0</v>
          </cell>
        </row>
        <row r="1163">
          <cell r="M1163">
            <v>0</v>
          </cell>
        </row>
        <row r="1164">
          <cell r="M1164">
            <v>0</v>
          </cell>
        </row>
        <row r="1165">
          <cell r="M1165">
            <v>0</v>
          </cell>
        </row>
        <row r="1166">
          <cell r="A1166" t="str">
            <v>S53</v>
          </cell>
          <cell r="M1166">
            <v>0</v>
          </cell>
        </row>
        <row r="1169">
          <cell r="M1169">
            <v>20</v>
          </cell>
        </row>
        <row r="1172">
          <cell r="A1172">
            <v>11</v>
          </cell>
          <cell r="M1172">
            <v>0.4</v>
          </cell>
        </row>
        <row r="1173">
          <cell r="A1173">
            <v>13</v>
          </cell>
          <cell r="M1173">
            <v>0.52</v>
          </cell>
        </row>
        <row r="1174">
          <cell r="A1174">
            <v>15</v>
          </cell>
          <cell r="M1174">
            <v>0.2</v>
          </cell>
        </row>
        <row r="1175">
          <cell r="A1175">
            <v>128</v>
          </cell>
          <cell r="M1175">
            <v>0.02</v>
          </cell>
        </row>
        <row r="1176">
          <cell r="A1176">
            <v>344</v>
          </cell>
          <cell r="M1176">
            <v>20.6</v>
          </cell>
        </row>
        <row r="1177">
          <cell r="M1177">
            <v>0</v>
          </cell>
        </row>
        <row r="1178">
          <cell r="M1178">
            <v>0</v>
          </cell>
        </row>
        <row r="1179">
          <cell r="M1179">
            <v>0</v>
          </cell>
        </row>
        <row r="1180">
          <cell r="M1180">
            <v>0</v>
          </cell>
        </row>
        <row r="1181">
          <cell r="M1181">
            <v>0</v>
          </cell>
        </row>
        <row r="1182">
          <cell r="M1182">
            <v>0</v>
          </cell>
        </row>
        <row r="1183">
          <cell r="M1183">
            <v>0</v>
          </cell>
        </row>
        <row r="1184">
          <cell r="M1184">
            <v>0</v>
          </cell>
        </row>
        <row r="1185">
          <cell r="M1185">
            <v>0</v>
          </cell>
        </row>
        <row r="1186">
          <cell r="M1186">
            <v>0</v>
          </cell>
        </row>
        <row r="1187">
          <cell r="M1187">
            <v>0</v>
          </cell>
        </row>
        <row r="1188">
          <cell r="A1188" t="str">
            <v>S54</v>
          </cell>
          <cell r="M1188">
            <v>0</v>
          </cell>
        </row>
        <row r="1191">
          <cell r="M1191">
            <v>516</v>
          </cell>
        </row>
        <row r="1194">
          <cell r="A1194">
            <v>11</v>
          </cell>
          <cell r="M1194">
            <v>10.32</v>
          </cell>
        </row>
        <row r="1195">
          <cell r="A1195">
            <v>13</v>
          </cell>
          <cell r="M1195">
            <v>13.415999999999999</v>
          </cell>
        </row>
        <row r="1196">
          <cell r="A1196">
            <v>15</v>
          </cell>
          <cell r="M1196">
            <v>5.16</v>
          </cell>
        </row>
        <row r="1197">
          <cell r="A1197">
            <v>128</v>
          </cell>
          <cell r="M1197">
            <v>0.51600000000000001</v>
          </cell>
        </row>
        <row r="1198">
          <cell r="A1198">
            <v>348</v>
          </cell>
          <cell r="M1198">
            <v>531.48</v>
          </cell>
        </row>
        <row r="1199">
          <cell r="M1199">
            <v>0</v>
          </cell>
        </row>
        <row r="1200">
          <cell r="M1200">
            <v>0</v>
          </cell>
        </row>
        <row r="1201">
          <cell r="M1201">
            <v>0</v>
          </cell>
        </row>
        <row r="1202">
          <cell r="M1202">
            <v>0</v>
          </cell>
        </row>
        <row r="1203">
          <cell r="M1203">
            <v>0</v>
          </cell>
        </row>
        <row r="1204">
          <cell r="M1204">
            <v>0</v>
          </cell>
        </row>
        <row r="1205">
          <cell r="M1205">
            <v>0</v>
          </cell>
        </row>
        <row r="1206">
          <cell r="M1206">
            <v>0</v>
          </cell>
        </row>
        <row r="1207">
          <cell r="M1207">
            <v>0</v>
          </cell>
        </row>
        <row r="1208">
          <cell r="M1208">
            <v>0</v>
          </cell>
        </row>
        <row r="1209">
          <cell r="M1209">
            <v>0</v>
          </cell>
        </row>
        <row r="1210">
          <cell r="A1210" t="str">
            <v>S55</v>
          </cell>
          <cell r="M1210">
            <v>0</v>
          </cell>
        </row>
        <row r="1213">
          <cell r="M1213">
            <v>28</v>
          </cell>
        </row>
        <row r="1216">
          <cell r="A1216">
            <v>11</v>
          </cell>
          <cell r="M1216">
            <v>0.56000000000000005</v>
          </cell>
        </row>
        <row r="1217">
          <cell r="A1217">
            <v>13</v>
          </cell>
          <cell r="M1217">
            <v>0.72799999999999998</v>
          </cell>
        </row>
        <row r="1218">
          <cell r="A1218">
            <v>15</v>
          </cell>
          <cell r="M1218">
            <v>0.28000000000000003</v>
          </cell>
        </row>
        <row r="1219">
          <cell r="A1219">
            <v>128</v>
          </cell>
          <cell r="M1219">
            <v>2.8000000000000001E-2</v>
          </cell>
        </row>
        <row r="1220">
          <cell r="A1220">
            <v>350</v>
          </cell>
          <cell r="M1220">
            <v>28.84</v>
          </cell>
        </row>
        <row r="1221">
          <cell r="M1221">
            <v>0</v>
          </cell>
        </row>
        <row r="1222">
          <cell r="M1222">
            <v>0</v>
          </cell>
        </row>
        <row r="1223">
          <cell r="M1223">
            <v>0</v>
          </cell>
        </row>
        <row r="1224">
          <cell r="M1224">
            <v>0</v>
          </cell>
        </row>
        <row r="1225">
          <cell r="M1225">
            <v>0</v>
          </cell>
        </row>
        <row r="1226">
          <cell r="M1226">
            <v>0</v>
          </cell>
        </row>
        <row r="1227">
          <cell r="M1227">
            <v>0</v>
          </cell>
        </row>
        <row r="1228">
          <cell r="M1228">
            <v>0</v>
          </cell>
        </row>
        <row r="1229">
          <cell r="M1229">
            <v>0</v>
          </cell>
        </row>
        <row r="1230">
          <cell r="M1230">
            <v>0</v>
          </cell>
        </row>
        <row r="1231">
          <cell r="M1231">
            <v>0</v>
          </cell>
        </row>
        <row r="1232">
          <cell r="A1232" t="str">
            <v>S56</v>
          </cell>
          <cell r="M1232">
            <v>0</v>
          </cell>
        </row>
        <row r="1235">
          <cell r="M1235">
            <v>56</v>
          </cell>
        </row>
        <row r="1238">
          <cell r="A1238">
            <v>11</v>
          </cell>
          <cell r="M1238">
            <v>1.1200000000000001</v>
          </cell>
        </row>
        <row r="1239">
          <cell r="A1239">
            <v>13</v>
          </cell>
          <cell r="M1239">
            <v>1.456</v>
          </cell>
        </row>
        <row r="1240">
          <cell r="A1240">
            <v>15</v>
          </cell>
          <cell r="M1240">
            <v>0.56000000000000005</v>
          </cell>
        </row>
        <row r="1241">
          <cell r="A1241">
            <v>128</v>
          </cell>
          <cell r="M1241">
            <v>5.6000000000000001E-2</v>
          </cell>
        </row>
        <row r="1242">
          <cell r="A1242">
            <v>257</v>
          </cell>
          <cell r="M1242">
            <v>57.68</v>
          </cell>
        </row>
        <row r="1243">
          <cell r="M1243">
            <v>0</v>
          </cell>
        </row>
        <row r="1244">
          <cell r="M1244">
            <v>0</v>
          </cell>
        </row>
        <row r="1245">
          <cell r="M1245">
            <v>0</v>
          </cell>
        </row>
        <row r="1246">
          <cell r="M1246">
            <v>0</v>
          </cell>
        </row>
        <row r="1247">
          <cell r="M1247">
            <v>0</v>
          </cell>
        </row>
        <row r="1248">
          <cell r="M1248">
            <v>0</v>
          </cell>
        </row>
        <row r="1249">
          <cell r="M1249">
            <v>0</v>
          </cell>
        </row>
        <row r="1250">
          <cell r="M1250">
            <v>0</v>
          </cell>
        </row>
        <row r="1251">
          <cell r="M1251">
            <v>0</v>
          </cell>
        </row>
        <row r="1252">
          <cell r="M1252">
            <v>0</v>
          </cell>
        </row>
        <row r="1253">
          <cell r="M1253">
            <v>0</v>
          </cell>
        </row>
        <row r="1254">
          <cell r="A1254" t="str">
            <v>S57</v>
          </cell>
          <cell r="M1254">
            <v>0</v>
          </cell>
        </row>
        <row r="1257">
          <cell r="M1257">
            <v>2800</v>
          </cell>
        </row>
        <row r="1260">
          <cell r="A1260">
            <v>11</v>
          </cell>
          <cell r="M1260">
            <v>56</v>
          </cell>
        </row>
        <row r="1261">
          <cell r="A1261">
            <v>13</v>
          </cell>
          <cell r="M1261">
            <v>72.8</v>
          </cell>
        </row>
        <row r="1262">
          <cell r="A1262">
            <v>15</v>
          </cell>
          <cell r="M1262">
            <v>28</v>
          </cell>
        </row>
        <row r="1263">
          <cell r="A1263">
            <v>128</v>
          </cell>
          <cell r="M1263">
            <v>2.8000000000000003</v>
          </cell>
        </row>
        <row r="1264">
          <cell r="A1264">
            <v>258</v>
          </cell>
          <cell r="M1264">
            <v>2884</v>
          </cell>
        </row>
        <row r="1265">
          <cell r="M1265">
            <v>0</v>
          </cell>
        </row>
        <row r="1266">
          <cell r="M1266">
            <v>0</v>
          </cell>
        </row>
        <row r="1267">
          <cell r="M1267">
            <v>0</v>
          </cell>
        </row>
        <row r="1268">
          <cell r="M1268">
            <v>0</v>
          </cell>
        </row>
        <row r="1269">
          <cell r="M1269">
            <v>0</v>
          </cell>
        </row>
        <row r="1270">
          <cell r="M1270">
            <v>0</v>
          </cell>
        </row>
        <row r="1271">
          <cell r="M1271">
            <v>0</v>
          </cell>
        </row>
        <row r="1272">
          <cell r="M1272">
            <v>0</v>
          </cell>
        </row>
        <row r="1273">
          <cell r="M1273">
            <v>0</v>
          </cell>
        </row>
        <row r="1274">
          <cell r="M1274">
            <v>0</v>
          </cell>
        </row>
        <row r="1275">
          <cell r="M1275">
            <v>0</v>
          </cell>
        </row>
        <row r="1276">
          <cell r="A1276" t="str">
            <v>S58</v>
          </cell>
          <cell r="M1276">
            <v>0</v>
          </cell>
        </row>
        <row r="1279">
          <cell r="M1279">
            <v>80</v>
          </cell>
        </row>
        <row r="1282">
          <cell r="A1282">
            <v>11</v>
          </cell>
          <cell r="M1282">
            <v>1.6</v>
          </cell>
        </row>
        <row r="1283">
          <cell r="A1283">
            <v>13</v>
          </cell>
          <cell r="M1283">
            <v>2.4</v>
          </cell>
        </row>
        <row r="1284">
          <cell r="A1284">
            <v>15</v>
          </cell>
          <cell r="M1284">
            <v>0.8</v>
          </cell>
        </row>
        <row r="1285">
          <cell r="A1285">
            <v>195</v>
          </cell>
          <cell r="M1285">
            <v>84</v>
          </cell>
        </row>
        <row r="1286">
          <cell r="M1286">
            <v>0</v>
          </cell>
        </row>
        <row r="1287">
          <cell r="M1287">
            <v>0</v>
          </cell>
        </row>
        <row r="1288">
          <cell r="M1288">
            <v>0</v>
          </cell>
        </row>
        <row r="1289">
          <cell r="M1289">
            <v>0</v>
          </cell>
        </row>
        <row r="1290">
          <cell r="M1290">
            <v>0</v>
          </cell>
        </row>
        <row r="1291">
          <cell r="M1291">
            <v>0</v>
          </cell>
        </row>
        <row r="1292">
          <cell r="M1292">
            <v>0</v>
          </cell>
        </row>
        <row r="1293">
          <cell r="M1293">
            <v>0</v>
          </cell>
        </row>
        <row r="1294">
          <cell r="M1294">
            <v>0</v>
          </cell>
        </row>
        <row r="1295">
          <cell r="M1295">
            <v>0</v>
          </cell>
        </row>
        <row r="1296">
          <cell r="M1296">
            <v>0</v>
          </cell>
        </row>
        <row r="1297">
          <cell r="M1297">
            <v>0</v>
          </cell>
        </row>
        <row r="1298">
          <cell r="A1298" t="str">
            <v>S59</v>
          </cell>
          <cell r="M1298">
            <v>0</v>
          </cell>
        </row>
        <row r="1301">
          <cell r="M1301">
            <v>28</v>
          </cell>
        </row>
        <row r="1304">
          <cell r="A1304">
            <v>11</v>
          </cell>
          <cell r="M1304">
            <v>0.56000000000000005</v>
          </cell>
        </row>
        <row r="1305">
          <cell r="A1305">
            <v>13</v>
          </cell>
          <cell r="M1305">
            <v>0.84</v>
          </cell>
        </row>
        <row r="1306">
          <cell r="A1306">
            <v>15</v>
          </cell>
          <cell r="M1306">
            <v>0.28000000000000003</v>
          </cell>
        </row>
        <row r="1307">
          <cell r="A1307">
            <v>199</v>
          </cell>
          <cell r="M1307">
            <v>29.400000000000002</v>
          </cell>
        </row>
        <row r="1308">
          <cell r="M1308">
            <v>0</v>
          </cell>
        </row>
        <row r="1309">
          <cell r="M1309">
            <v>0</v>
          </cell>
        </row>
        <row r="1310">
          <cell r="M1310">
            <v>0</v>
          </cell>
        </row>
        <row r="1311">
          <cell r="M1311">
            <v>0</v>
          </cell>
        </row>
        <row r="1312">
          <cell r="M1312">
            <v>0</v>
          </cell>
        </row>
        <row r="1313">
          <cell r="M1313">
            <v>0</v>
          </cell>
        </row>
        <row r="1314">
          <cell r="M1314">
            <v>0</v>
          </cell>
        </row>
        <row r="1315">
          <cell r="M1315">
            <v>0</v>
          </cell>
        </row>
        <row r="1316">
          <cell r="M1316">
            <v>0</v>
          </cell>
        </row>
        <row r="1317">
          <cell r="M1317">
            <v>0</v>
          </cell>
        </row>
        <row r="1318">
          <cell r="M1318">
            <v>0</v>
          </cell>
        </row>
        <row r="1319">
          <cell r="M1319">
            <v>0</v>
          </cell>
        </row>
        <row r="1320">
          <cell r="A1320" t="str">
            <v>S60</v>
          </cell>
          <cell r="M1320">
            <v>0</v>
          </cell>
        </row>
        <row r="1323">
          <cell r="M1323">
            <v>90.8</v>
          </cell>
        </row>
        <row r="1326">
          <cell r="A1326">
            <v>11</v>
          </cell>
          <cell r="M1326">
            <v>1.8160000000000001</v>
          </cell>
        </row>
        <row r="1327">
          <cell r="A1327">
            <v>13</v>
          </cell>
          <cell r="M1327">
            <v>2.7239999999999998</v>
          </cell>
        </row>
        <row r="1328">
          <cell r="A1328">
            <v>15</v>
          </cell>
          <cell r="M1328">
            <v>0.90800000000000003</v>
          </cell>
        </row>
        <row r="1329">
          <cell r="A1329">
            <v>208</v>
          </cell>
          <cell r="M1329">
            <v>95.34</v>
          </cell>
        </row>
        <row r="1330">
          <cell r="M1330">
            <v>0</v>
          </cell>
        </row>
        <row r="1331">
          <cell r="M1331">
            <v>0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0</v>
          </cell>
        </row>
        <row r="1335">
          <cell r="M1335">
            <v>0</v>
          </cell>
        </row>
        <row r="1336">
          <cell r="M1336">
            <v>0</v>
          </cell>
        </row>
        <row r="1337">
          <cell r="M1337">
            <v>0</v>
          </cell>
        </row>
        <row r="1338">
          <cell r="M1338">
            <v>0</v>
          </cell>
        </row>
        <row r="1339">
          <cell r="M1339">
            <v>0</v>
          </cell>
        </row>
        <row r="1340">
          <cell r="M1340">
            <v>0</v>
          </cell>
        </row>
        <row r="1341">
          <cell r="M1341">
            <v>0</v>
          </cell>
        </row>
        <row r="1342">
          <cell r="A1342" t="str">
            <v>S61</v>
          </cell>
          <cell r="M1342">
            <v>0</v>
          </cell>
        </row>
        <row r="1345">
          <cell r="M1345">
            <v>154.80000000000001</v>
          </cell>
        </row>
        <row r="1348">
          <cell r="A1348">
            <v>11</v>
          </cell>
          <cell r="M1348">
            <v>3.0960000000000001</v>
          </cell>
        </row>
        <row r="1349">
          <cell r="A1349">
            <v>13</v>
          </cell>
          <cell r="M1349">
            <v>4.6440000000000001</v>
          </cell>
        </row>
        <row r="1350">
          <cell r="A1350">
            <v>15</v>
          </cell>
          <cell r="M1350">
            <v>1.548</v>
          </cell>
        </row>
        <row r="1351">
          <cell r="A1351">
            <v>211</v>
          </cell>
          <cell r="M1351">
            <v>162.54000000000002</v>
          </cell>
        </row>
        <row r="1352">
          <cell r="M1352">
            <v>0</v>
          </cell>
        </row>
        <row r="1353">
          <cell r="M1353">
            <v>0</v>
          </cell>
        </row>
        <row r="1354">
          <cell r="M1354">
            <v>0</v>
          </cell>
        </row>
        <row r="1355">
          <cell r="M1355">
            <v>0</v>
          </cell>
        </row>
        <row r="1356">
          <cell r="M1356">
            <v>0</v>
          </cell>
        </row>
        <row r="1357">
          <cell r="M1357">
            <v>0</v>
          </cell>
        </row>
        <row r="1358">
          <cell r="M1358">
            <v>0</v>
          </cell>
        </row>
        <row r="1359">
          <cell r="M1359">
            <v>0</v>
          </cell>
        </row>
        <row r="1360">
          <cell r="M1360">
            <v>0</v>
          </cell>
        </row>
        <row r="1361">
          <cell r="M1361">
            <v>0</v>
          </cell>
        </row>
        <row r="1362">
          <cell r="M1362">
            <v>0</v>
          </cell>
        </row>
        <row r="1363">
          <cell r="M1363">
            <v>0</v>
          </cell>
        </row>
        <row r="1364">
          <cell r="A1364" t="str">
            <v>S62</v>
          </cell>
          <cell r="M1364">
            <v>0</v>
          </cell>
        </row>
        <row r="1367">
          <cell r="M1367">
            <v>14</v>
          </cell>
        </row>
        <row r="1370">
          <cell r="A1370">
            <v>11</v>
          </cell>
          <cell r="M1370">
            <v>0.28000000000000003</v>
          </cell>
        </row>
        <row r="1371">
          <cell r="A1371">
            <v>13</v>
          </cell>
          <cell r="M1371">
            <v>0.42</v>
          </cell>
        </row>
        <row r="1372">
          <cell r="A1372">
            <v>15</v>
          </cell>
          <cell r="M1372">
            <v>0.14000000000000001</v>
          </cell>
        </row>
        <row r="1373">
          <cell r="A1373">
            <v>224</v>
          </cell>
          <cell r="M1373">
            <v>14.700000000000001</v>
          </cell>
        </row>
        <row r="1374">
          <cell r="M1374">
            <v>0</v>
          </cell>
        </row>
        <row r="1375">
          <cell r="M1375">
            <v>0</v>
          </cell>
        </row>
        <row r="1376">
          <cell r="M1376">
            <v>0</v>
          </cell>
        </row>
        <row r="1377">
          <cell r="M1377">
            <v>0</v>
          </cell>
        </row>
        <row r="1378">
          <cell r="M1378">
            <v>0</v>
          </cell>
        </row>
        <row r="1379">
          <cell r="M1379">
            <v>0</v>
          </cell>
        </row>
        <row r="1380">
          <cell r="M1380">
            <v>0</v>
          </cell>
        </row>
        <row r="1381">
          <cell r="M1381">
            <v>0</v>
          </cell>
        </row>
        <row r="1382">
          <cell r="M1382">
            <v>0</v>
          </cell>
        </row>
        <row r="1383">
          <cell r="M1383">
            <v>0</v>
          </cell>
        </row>
        <row r="1384">
          <cell r="M1384">
            <v>0</v>
          </cell>
        </row>
        <row r="1385">
          <cell r="M1385">
            <v>0</v>
          </cell>
        </row>
        <row r="1386">
          <cell r="A1386" t="str">
            <v>S63</v>
          </cell>
          <cell r="M1386">
            <v>0</v>
          </cell>
        </row>
        <row r="1389">
          <cell r="M1389">
            <v>38</v>
          </cell>
        </row>
        <row r="1392">
          <cell r="A1392">
            <v>11</v>
          </cell>
          <cell r="M1392">
            <v>0.76</v>
          </cell>
        </row>
        <row r="1393">
          <cell r="A1393">
            <v>13</v>
          </cell>
          <cell r="M1393">
            <v>1.1399999999999999</v>
          </cell>
        </row>
        <row r="1394">
          <cell r="A1394">
            <v>15</v>
          </cell>
          <cell r="M1394">
            <v>0.38</v>
          </cell>
        </row>
        <row r="1395">
          <cell r="A1395">
            <v>230</v>
          </cell>
          <cell r="M1395">
            <v>39.9</v>
          </cell>
        </row>
        <row r="1396">
          <cell r="M1396">
            <v>0</v>
          </cell>
        </row>
        <row r="1397">
          <cell r="M1397">
            <v>0</v>
          </cell>
        </row>
        <row r="1398">
          <cell r="M1398">
            <v>0</v>
          </cell>
        </row>
        <row r="1399">
          <cell r="M1399">
            <v>0</v>
          </cell>
        </row>
        <row r="1400">
          <cell r="M1400">
            <v>0</v>
          </cell>
        </row>
        <row r="1401">
          <cell r="M1401">
            <v>0</v>
          </cell>
        </row>
        <row r="1402">
          <cell r="M1402">
            <v>0</v>
          </cell>
        </row>
        <row r="1403">
          <cell r="M1403">
            <v>0</v>
          </cell>
        </row>
        <row r="1404">
          <cell r="M1404">
            <v>0</v>
          </cell>
        </row>
        <row r="1405">
          <cell r="M1405">
            <v>0</v>
          </cell>
        </row>
        <row r="1406">
          <cell r="M1406">
            <v>0</v>
          </cell>
        </row>
        <row r="1407">
          <cell r="M1407">
            <v>0</v>
          </cell>
        </row>
        <row r="1408">
          <cell r="A1408" t="str">
            <v>S64</v>
          </cell>
          <cell r="M1408">
            <v>0</v>
          </cell>
        </row>
        <row r="1411">
          <cell r="M1411">
            <v>17</v>
          </cell>
        </row>
        <row r="1414">
          <cell r="A1414">
            <v>11</v>
          </cell>
          <cell r="M1414">
            <v>0.34</v>
          </cell>
        </row>
        <row r="1415">
          <cell r="A1415">
            <v>13</v>
          </cell>
          <cell r="M1415">
            <v>0.51</v>
          </cell>
        </row>
        <row r="1416">
          <cell r="A1416">
            <v>15</v>
          </cell>
          <cell r="M1416">
            <v>0.17</v>
          </cell>
        </row>
        <row r="1417">
          <cell r="A1417">
            <v>233</v>
          </cell>
          <cell r="M1417">
            <v>17.850000000000001</v>
          </cell>
        </row>
        <row r="1418">
          <cell r="M1418">
            <v>0</v>
          </cell>
        </row>
        <row r="1419">
          <cell r="M1419">
            <v>0</v>
          </cell>
        </row>
        <row r="1420">
          <cell r="M1420">
            <v>0</v>
          </cell>
        </row>
        <row r="1421">
          <cell r="M1421">
            <v>0</v>
          </cell>
        </row>
        <row r="1422">
          <cell r="M1422">
            <v>0</v>
          </cell>
        </row>
        <row r="1423">
          <cell r="M1423">
            <v>0</v>
          </cell>
        </row>
        <row r="1424">
          <cell r="M1424">
            <v>0</v>
          </cell>
        </row>
        <row r="1425">
          <cell r="M1425">
            <v>0</v>
          </cell>
        </row>
        <row r="1426">
          <cell r="M1426">
            <v>0</v>
          </cell>
        </row>
        <row r="1427">
          <cell r="M1427">
            <v>0</v>
          </cell>
        </row>
        <row r="1428">
          <cell r="M1428">
            <v>0</v>
          </cell>
        </row>
        <row r="1429">
          <cell r="M1429">
            <v>0</v>
          </cell>
        </row>
        <row r="1430">
          <cell r="A1430" t="str">
            <v>S65</v>
          </cell>
          <cell r="M1430">
            <v>0</v>
          </cell>
        </row>
        <row r="1433">
          <cell r="M1433">
            <v>5</v>
          </cell>
        </row>
        <row r="1436">
          <cell r="A1436">
            <v>283</v>
          </cell>
          <cell r="M1436">
            <v>5</v>
          </cell>
        </row>
        <row r="1437">
          <cell r="M1437">
            <v>0</v>
          </cell>
        </row>
        <row r="1438">
          <cell r="M1438">
            <v>0</v>
          </cell>
        </row>
        <row r="1439">
          <cell r="M1439">
            <v>0</v>
          </cell>
        </row>
        <row r="1440">
          <cell r="M1440">
            <v>0</v>
          </cell>
        </row>
        <row r="1441">
          <cell r="M1441">
            <v>0</v>
          </cell>
        </row>
        <row r="1442">
          <cell r="M1442">
            <v>0</v>
          </cell>
        </row>
        <row r="1443">
          <cell r="M1443">
            <v>0</v>
          </cell>
        </row>
        <row r="1444">
          <cell r="M1444">
            <v>0</v>
          </cell>
        </row>
        <row r="1445">
          <cell r="M1445">
            <v>0</v>
          </cell>
        </row>
        <row r="1446">
          <cell r="M1446">
            <v>0</v>
          </cell>
        </row>
        <row r="1447">
          <cell r="M1447">
            <v>0</v>
          </cell>
        </row>
        <row r="1448">
          <cell r="M1448">
            <v>0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0</v>
          </cell>
        </row>
        <row r="1452">
          <cell r="A1452" t="str">
            <v>S66</v>
          </cell>
          <cell r="M1452">
            <v>0</v>
          </cell>
        </row>
        <row r="1455">
          <cell r="M1455">
            <v>7680</v>
          </cell>
        </row>
        <row r="1458">
          <cell r="A1458">
            <v>13</v>
          </cell>
          <cell r="M1458">
            <v>30.72</v>
          </cell>
        </row>
        <row r="1459">
          <cell r="A1459">
            <v>15</v>
          </cell>
          <cell r="M1459">
            <v>7.68</v>
          </cell>
        </row>
        <row r="1460">
          <cell r="M1460">
            <v>0</v>
          </cell>
        </row>
        <row r="1461">
          <cell r="M1461">
            <v>0</v>
          </cell>
        </row>
        <row r="1462">
          <cell r="M1462">
            <v>0</v>
          </cell>
        </row>
        <row r="1463">
          <cell r="M1463">
            <v>0</v>
          </cell>
        </row>
        <row r="1464">
          <cell r="M1464">
            <v>0</v>
          </cell>
        </row>
        <row r="1465">
          <cell r="M1465">
            <v>0</v>
          </cell>
        </row>
        <row r="1466">
          <cell r="M1466">
            <v>0</v>
          </cell>
        </row>
        <row r="1467">
          <cell r="M1467">
            <v>0</v>
          </cell>
        </row>
        <row r="1468">
          <cell r="M1468">
            <v>0</v>
          </cell>
        </row>
        <row r="1469">
          <cell r="M1469">
            <v>0</v>
          </cell>
        </row>
        <row r="1470">
          <cell r="M1470">
            <v>0</v>
          </cell>
        </row>
        <row r="1471">
          <cell r="M1471">
            <v>0</v>
          </cell>
        </row>
        <row r="1472">
          <cell r="M1472">
            <v>0</v>
          </cell>
        </row>
        <row r="1473">
          <cell r="M1473">
            <v>0</v>
          </cell>
        </row>
        <row r="1474">
          <cell r="A1474" t="str">
            <v>S67</v>
          </cell>
          <cell r="M1474">
            <v>0</v>
          </cell>
        </row>
        <row r="1477">
          <cell r="M1477">
            <v>170</v>
          </cell>
        </row>
        <row r="1480">
          <cell r="A1480">
            <v>13</v>
          </cell>
          <cell r="M1480">
            <v>11.9</v>
          </cell>
        </row>
        <row r="1481">
          <cell r="A1481">
            <v>15</v>
          </cell>
          <cell r="M1481">
            <v>1.19</v>
          </cell>
        </row>
        <row r="1482">
          <cell r="A1482">
            <v>260</v>
          </cell>
          <cell r="M1482">
            <v>170</v>
          </cell>
        </row>
        <row r="1483">
          <cell r="M1483">
            <v>0</v>
          </cell>
        </row>
        <row r="1484">
          <cell r="M1484">
            <v>0</v>
          </cell>
        </row>
        <row r="1485">
          <cell r="M1485">
            <v>0</v>
          </cell>
        </row>
        <row r="1486">
          <cell r="M1486">
            <v>0</v>
          </cell>
        </row>
        <row r="1487">
          <cell r="M1487">
            <v>0</v>
          </cell>
        </row>
        <row r="1488">
          <cell r="M1488">
            <v>0</v>
          </cell>
        </row>
        <row r="1489">
          <cell r="M1489">
            <v>0</v>
          </cell>
        </row>
        <row r="1490">
          <cell r="M1490">
            <v>0</v>
          </cell>
        </row>
        <row r="1491">
          <cell r="M1491">
            <v>0</v>
          </cell>
        </row>
        <row r="1492">
          <cell r="M1492">
            <v>0</v>
          </cell>
        </row>
        <row r="1493">
          <cell r="M1493">
            <v>0</v>
          </cell>
        </row>
        <row r="1494">
          <cell r="M1494">
            <v>0</v>
          </cell>
        </row>
        <row r="1495">
          <cell r="M1495">
            <v>0</v>
          </cell>
        </row>
        <row r="1496">
          <cell r="A1496" t="str">
            <v>S68</v>
          </cell>
          <cell r="M1496">
            <v>0</v>
          </cell>
        </row>
        <row r="1499">
          <cell r="M1499">
            <v>19.2</v>
          </cell>
        </row>
        <row r="1502">
          <cell r="A1502">
            <v>11</v>
          </cell>
          <cell r="M1502">
            <v>4.992</v>
          </cell>
        </row>
        <row r="1503">
          <cell r="M1503">
            <v>0</v>
          </cell>
        </row>
        <row r="1504">
          <cell r="M1504">
            <v>0</v>
          </cell>
        </row>
        <row r="1505">
          <cell r="M1505">
            <v>0</v>
          </cell>
        </row>
        <row r="1506">
          <cell r="M1506">
            <v>0</v>
          </cell>
        </row>
        <row r="1507">
          <cell r="M1507">
            <v>0</v>
          </cell>
        </row>
        <row r="1508">
          <cell r="M1508">
            <v>0</v>
          </cell>
        </row>
        <row r="1509">
          <cell r="M1509">
            <v>0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0</v>
          </cell>
        </row>
        <row r="1513">
          <cell r="M1513">
            <v>0</v>
          </cell>
        </row>
        <row r="1514">
          <cell r="M1514">
            <v>0</v>
          </cell>
        </row>
        <row r="1515">
          <cell r="M1515">
            <v>0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A1518" t="str">
            <v>S69</v>
          </cell>
          <cell r="M1518">
            <v>0</v>
          </cell>
        </row>
        <row r="1521">
          <cell r="M1521">
            <v>365</v>
          </cell>
        </row>
        <row r="1524">
          <cell r="A1524">
            <v>13</v>
          </cell>
          <cell r="M1524">
            <v>7.3</v>
          </cell>
        </row>
        <row r="1525">
          <cell r="A1525">
            <v>263</v>
          </cell>
          <cell r="M1525">
            <v>4380</v>
          </cell>
        </row>
        <row r="1526">
          <cell r="M1526">
            <v>0</v>
          </cell>
        </row>
        <row r="1527">
          <cell r="M1527">
            <v>0</v>
          </cell>
        </row>
        <row r="1528">
          <cell r="M1528">
            <v>0</v>
          </cell>
        </row>
        <row r="1529">
          <cell r="M1529">
            <v>0</v>
          </cell>
        </row>
        <row r="1530">
          <cell r="M1530">
            <v>0</v>
          </cell>
        </row>
        <row r="1531">
          <cell r="M1531">
            <v>0</v>
          </cell>
        </row>
        <row r="1532">
          <cell r="M1532">
            <v>0</v>
          </cell>
        </row>
        <row r="1533">
          <cell r="M1533">
            <v>0</v>
          </cell>
        </row>
        <row r="1534">
          <cell r="M1534">
            <v>0</v>
          </cell>
        </row>
        <row r="1535">
          <cell r="M1535">
            <v>0</v>
          </cell>
        </row>
        <row r="1536">
          <cell r="M1536">
            <v>0</v>
          </cell>
        </row>
        <row r="1537">
          <cell r="M1537">
            <v>0</v>
          </cell>
        </row>
        <row r="1538">
          <cell r="M1538">
            <v>0</v>
          </cell>
        </row>
        <row r="1539">
          <cell r="M1539">
            <v>0</v>
          </cell>
        </row>
        <row r="1540">
          <cell r="A1540" t="str">
            <v>S70</v>
          </cell>
          <cell r="M1540">
            <v>0</v>
          </cell>
        </row>
        <row r="1543">
          <cell r="M1543">
            <v>77</v>
          </cell>
        </row>
        <row r="1546">
          <cell r="A1546">
            <v>13</v>
          </cell>
          <cell r="M1546">
            <v>2.31</v>
          </cell>
        </row>
        <row r="1547">
          <cell r="A1547">
            <v>327</v>
          </cell>
          <cell r="M1547">
            <v>616</v>
          </cell>
        </row>
        <row r="1548">
          <cell r="M1548">
            <v>0</v>
          </cell>
        </row>
        <row r="1549">
          <cell r="M1549">
            <v>0</v>
          </cell>
        </row>
        <row r="1550">
          <cell r="M1550">
            <v>0</v>
          </cell>
        </row>
        <row r="1551">
          <cell r="M1551">
            <v>0</v>
          </cell>
        </row>
        <row r="1552">
          <cell r="M1552">
            <v>0</v>
          </cell>
        </row>
        <row r="1553">
          <cell r="M1553">
            <v>0</v>
          </cell>
        </row>
        <row r="1554">
          <cell r="M1554">
            <v>0</v>
          </cell>
        </row>
        <row r="1555">
          <cell r="M1555">
            <v>0</v>
          </cell>
        </row>
        <row r="1556">
          <cell r="M1556">
            <v>0</v>
          </cell>
        </row>
        <row r="1557">
          <cell r="M1557">
            <v>0</v>
          </cell>
        </row>
        <row r="1558">
          <cell r="M1558">
            <v>0</v>
          </cell>
        </row>
        <row r="1559">
          <cell r="M1559">
            <v>0</v>
          </cell>
        </row>
        <row r="1560">
          <cell r="M1560">
            <v>0</v>
          </cell>
        </row>
        <row r="1561">
          <cell r="M1561">
            <v>0</v>
          </cell>
        </row>
        <row r="1562">
          <cell r="A1562" t="str">
            <v>S71</v>
          </cell>
          <cell r="M1562">
            <v>0</v>
          </cell>
        </row>
        <row r="1565">
          <cell r="M1565">
            <v>17</v>
          </cell>
        </row>
        <row r="1568">
          <cell r="A1568">
            <v>11</v>
          </cell>
          <cell r="M1568">
            <v>1.1900000000000002</v>
          </cell>
        </row>
        <row r="1569">
          <cell r="A1569">
            <v>13</v>
          </cell>
          <cell r="M1569">
            <v>1.36</v>
          </cell>
        </row>
        <row r="1570">
          <cell r="A1570">
            <v>267</v>
          </cell>
          <cell r="M1570">
            <v>17</v>
          </cell>
        </row>
        <row r="1571">
          <cell r="M1571">
            <v>0</v>
          </cell>
        </row>
        <row r="1572">
          <cell r="M1572">
            <v>0</v>
          </cell>
        </row>
        <row r="1573">
          <cell r="M1573">
            <v>0</v>
          </cell>
        </row>
        <row r="1574">
          <cell r="M1574">
            <v>0</v>
          </cell>
        </row>
        <row r="1575">
          <cell r="M1575">
            <v>0</v>
          </cell>
        </row>
        <row r="1576">
          <cell r="M1576">
            <v>0</v>
          </cell>
        </row>
        <row r="1577">
          <cell r="M1577">
            <v>0</v>
          </cell>
        </row>
        <row r="1578">
          <cell r="M1578">
            <v>0</v>
          </cell>
        </row>
        <row r="1579">
          <cell r="M1579">
            <v>0</v>
          </cell>
        </row>
        <row r="1580">
          <cell r="M1580">
            <v>0</v>
          </cell>
        </row>
        <row r="1581">
          <cell r="M1581">
            <v>0</v>
          </cell>
        </row>
        <row r="1582">
          <cell r="M1582">
            <v>0</v>
          </cell>
        </row>
        <row r="1583">
          <cell r="M1583">
            <v>0</v>
          </cell>
        </row>
        <row r="1584">
          <cell r="A1584" t="str">
            <v>S72</v>
          </cell>
          <cell r="M1584">
            <v>0</v>
          </cell>
        </row>
        <row r="1587">
          <cell r="M1587">
            <v>4</v>
          </cell>
        </row>
        <row r="1590">
          <cell r="A1590">
            <v>11</v>
          </cell>
          <cell r="M1590">
            <v>0.28000000000000003</v>
          </cell>
        </row>
        <row r="1591">
          <cell r="A1591">
            <v>13</v>
          </cell>
          <cell r="M1591">
            <v>0.32</v>
          </cell>
        </row>
        <row r="1592">
          <cell r="A1592">
            <v>265</v>
          </cell>
          <cell r="M1592">
            <v>4</v>
          </cell>
        </row>
        <row r="1593">
          <cell r="M1593">
            <v>0</v>
          </cell>
        </row>
        <row r="1594">
          <cell r="M1594">
            <v>0</v>
          </cell>
        </row>
        <row r="1595">
          <cell r="M1595">
            <v>0</v>
          </cell>
        </row>
        <row r="1596">
          <cell r="M1596">
            <v>0</v>
          </cell>
        </row>
        <row r="1597">
          <cell r="M1597">
            <v>0</v>
          </cell>
        </row>
        <row r="1598">
          <cell r="M1598">
            <v>0</v>
          </cell>
        </row>
        <row r="1599">
          <cell r="M1599">
            <v>0</v>
          </cell>
        </row>
        <row r="1600">
          <cell r="M1600">
            <v>0</v>
          </cell>
        </row>
        <row r="1601">
          <cell r="M1601">
            <v>0</v>
          </cell>
        </row>
        <row r="1602">
          <cell r="M1602">
            <v>0</v>
          </cell>
        </row>
        <row r="1603">
          <cell r="M1603">
            <v>0</v>
          </cell>
        </row>
        <row r="1604">
          <cell r="M1604">
            <v>0</v>
          </cell>
        </row>
        <row r="1605">
          <cell r="M1605">
            <v>0</v>
          </cell>
        </row>
        <row r="1606">
          <cell r="A1606" t="str">
            <v>S73</v>
          </cell>
          <cell r="M1606">
            <v>0</v>
          </cell>
        </row>
        <row r="1609">
          <cell r="M1609">
            <v>12</v>
          </cell>
        </row>
        <row r="1612">
          <cell r="A1612">
            <v>11</v>
          </cell>
          <cell r="M1612">
            <v>0.84000000000000008</v>
          </cell>
        </row>
        <row r="1613">
          <cell r="A1613">
            <v>13</v>
          </cell>
          <cell r="M1613">
            <v>0.96</v>
          </cell>
        </row>
        <row r="1614">
          <cell r="A1614">
            <v>266</v>
          </cell>
          <cell r="M1614">
            <v>12</v>
          </cell>
        </row>
        <row r="1615">
          <cell r="M1615">
            <v>0</v>
          </cell>
        </row>
        <row r="1616">
          <cell r="M1616">
            <v>0</v>
          </cell>
        </row>
        <row r="1617">
          <cell r="M1617">
            <v>0</v>
          </cell>
        </row>
        <row r="1618">
          <cell r="M1618">
            <v>0</v>
          </cell>
        </row>
        <row r="1619">
          <cell r="M1619">
            <v>0</v>
          </cell>
        </row>
        <row r="1620">
          <cell r="M1620">
            <v>0</v>
          </cell>
        </row>
        <row r="1621">
          <cell r="M1621">
            <v>0</v>
          </cell>
        </row>
        <row r="1622">
          <cell r="M1622">
            <v>0</v>
          </cell>
        </row>
        <row r="1623">
          <cell r="M1623">
            <v>0</v>
          </cell>
        </row>
        <row r="1624">
          <cell r="M1624">
            <v>0</v>
          </cell>
        </row>
        <row r="1625">
          <cell r="M1625">
            <v>0</v>
          </cell>
        </row>
        <row r="1626">
          <cell r="M1626">
            <v>0</v>
          </cell>
        </row>
        <row r="1627">
          <cell r="M1627">
            <v>0</v>
          </cell>
        </row>
        <row r="1628">
          <cell r="A1628" t="str">
            <v>S74</v>
          </cell>
          <cell r="M1628">
            <v>0</v>
          </cell>
        </row>
        <row r="1631">
          <cell r="M1631">
            <v>2</v>
          </cell>
        </row>
        <row r="1634">
          <cell r="A1634">
            <v>11</v>
          </cell>
          <cell r="M1634">
            <v>0.14000000000000001</v>
          </cell>
        </row>
        <row r="1635">
          <cell r="A1635">
            <v>13</v>
          </cell>
          <cell r="M1635">
            <v>0.16</v>
          </cell>
        </row>
        <row r="1636">
          <cell r="A1636">
            <v>269</v>
          </cell>
          <cell r="M1636">
            <v>2</v>
          </cell>
        </row>
        <row r="1637">
          <cell r="M1637">
            <v>0</v>
          </cell>
        </row>
        <row r="1638">
          <cell r="M1638">
            <v>0</v>
          </cell>
        </row>
        <row r="1639">
          <cell r="M1639">
            <v>0</v>
          </cell>
        </row>
        <row r="1640">
          <cell r="M1640">
            <v>0</v>
          </cell>
        </row>
        <row r="1641">
          <cell r="M1641">
            <v>0</v>
          </cell>
        </row>
        <row r="1642">
          <cell r="M1642">
            <v>0</v>
          </cell>
        </row>
        <row r="1643">
          <cell r="M1643">
            <v>0</v>
          </cell>
        </row>
        <row r="1644">
          <cell r="M1644">
            <v>0</v>
          </cell>
        </row>
        <row r="1645">
          <cell r="M1645">
            <v>0</v>
          </cell>
        </row>
        <row r="1646">
          <cell r="M1646">
            <v>0</v>
          </cell>
        </row>
        <row r="1647">
          <cell r="M1647">
            <v>0</v>
          </cell>
        </row>
        <row r="1648">
          <cell r="M1648">
            <v>0</v>
          </cell>
        </row>
        <row r="1649">
          <cell r="M1649">
            <v>0</v>
          </cell>
        </row>
        <row r="1650">
          <cell r="A1650" t="str">
            <v>S75</v>
          </cell>
          <cell r="M1650">
            <v>0</v>
          </cell>
        </row>
        <row r="1653">
          <cell r="M1653">
            <v>8</v>
          </cell>
        </row>
        <row r="1656">
          <cell r="A1656">
            <v>13</v>
          </cell>
          <cell r="M1656">
            <v>1.68</v>
          </cell>
        </row>
        <row r="1657">
          <cell r="A1657">
            <v>134</v>
          </cell>
          <cell r="M1657">
            <v>8</v>
          </cell>
        </row>
        <row r="1658">
          <cell r="M1658">
            <v>0</v>
          </cell>
        </row>
        <row r="1659">
          <cell r="M1659">
            <v>0</v>
          </cell>
        </row>
        <row r="1660">
          <cell r="M1660">
            <v>0</v>
          </cell>
        </row>
        <row r="1661">
          <cell r="M1661">
            <v>0</v>
          </cell>
        </row>
        <row r="1662">
          <cell r="M1662">
            <v>0</v>
          </cell>
        </row>
        <row r="1663">
          <cell r="M1663">
            <v>0</v>
          </cell>
        </row>
        <row r="1664">
          <cell r="M1664">
            <v>0</v>
          </cell>
        </row>
        <row r="1665">
          <cell r="M1665">
            <v>0</v>
          </cell>
        </row>
        <row r="1666">
          <cell r="M1666">
            <v>0</v>
          </cell>
        </row>
        <row r="1667">
          <cell r="M1667">
            <v>0</v>
          </cell>
        </row>
        <row r="1668">
          <cell r="M1668">
            <v>0</v>
          </cell>
        </row>
        <row r="1669">
          <cell r="M1669">
            <v>0</v>
          </cell>
        </row>
        <row r="1670">
          <cell r="M1670">
            <v>0</v>
          </cell>
        </row>
        <row r="1671">
          <cell r="M1671">
            <v>0</v>
          </cell>
        </row>
        <row r="1672">
          <cell r="A1672" t="str">
            <v>S76</v>
          </cell>
          <cell r="M1672">
            <v>0</v>
          </cell>
        </row>
        <row r="1675">
          <cell r="M1675">
            <v>73</v>
          </cell>
        </row>
        <row r="1678">
          <cell r="A1678">
            <v>13</v>
          </cell>
          <cell r="M1678">
            <v>11.68</v>
          </cell>
        </row>
        <row r="1679">
          <cell r="A1679">
            <v>110</v>
          </cell>
          <cell r="M1679">
            <v>73</v>
          </cell>
        </row>
        <row r="1680">
          <cell r="M1680">
            <v>0</v>
          </cell>
        </row>
        <row r="1681">
          <cell r="M1681">
            <v>0</v>
          </cell>
        </row>
        <row r="1682">
          <cell r="M1682">
            <v>0</v>
          </cell>
        </row>
        <row r="1683">
          <cell r="M1683">
            <v>0</v>
          </cell>
        </row>
        <row r="1684">
          <cell r="M1684">
            <v>0</v>
          </cell>
        </row>
        <row r="1685">
          <cell r="M1685">
            <v>0</v>
          </cell>
        </row>
        <row r="1686">
          <cell r="M1686">
            <v>0</v>
          </cell>
        </row>
        <row r="1687">
          <cell r="M1687">
            <v>0</v>
          </cell>
        </row>
        <row r="1688">
          <cell r="M1688">
            <v>0</v>
          </cell>
        </row>
        <row r="1689">
          <cell r="M1689">
            <v>0</v>
          </cell>
        </row>
        <row r="1690">
          <cell r="M1690">
            <v>0</v>
          </cell>
        </row>
        <row r="1691">
          <cell r="M1691">
            <v>0</v>
          </cell>
        </row>
        <row r="1692">
          <cell r="M1692">
            <v>0</v>
          </cell>
        </row>
        <row r="1693">
          <cell r="M1693">
            <v>0</v>
          </cell>
        </row>
        <row r="1694">
          <cell r="A1694" t="str">
            <v>S77</v>
          </cell>
          <cell r="M1694">
            <v>0</v>
          </cell>
        </row>
        <row r="1697">
          <cell r="M1697">
            <v>12</v>
          </cell>
        </row>
        <row r="1700">
          <cell r="A1700">
            <v>13</v>
          </cell>
          <cell r="M1700">
            <v>1.7999999999999998</v>
          </cell>
        </row>
        <row r="1701">
          <cell r="A1701">
            <v>156</v>
          </cell>
          <cell r="M1701">
            <v>12</v>
          </cell>
        </row>
        <row r="1702">
          <cell r="M1702">
            <v>0</v>
          </cell>
        </row>
        <row r="1703">
          <cell r="M1703">
            <v>0</v>
          </cell>
        </row>
        <row r="1704">
          <cell r="M1704">
            <v>0</v>
          </cell>
        </row>
        <row r="1705">
          <cell r="M1705">
            <v>0</v>
          </cell>
        </row>
        <row r="1706">
          <cell r="M1706">
            <v>0</v>
          </cell>
        </row>
        <row r="1707">
          <cell r="M1707">
            <v>0</v>
          </cell>
        </row>
        <row r="1708">
          <cell r="M1708">
            <v>0</v>
          </cell>
        </row>
        <row r="1709">
          <cell r="M1709">
            <v>0</v>
          </cell>
        </row>
        <row r="1710">
          <cell r="M1710">
            <v>0</v>
          </cell>
        </row>
        <row r="1711">
          <cell r="M1711">
            <v>0</v>
          </cell>
        </row>
        <row r="1712">
          <cell r="M1712">
            <v>0</v>
          </cell>
        </row>
        <row r="1713">
          <cell r="M1713">
            <v>0</v>
          </cell>
        </row>
        <row r="1714">
          <cell r="M1714">
            <v>0</v>
          </cell>
        </row>
        <row r="1715">
          <cell r="M1715">
            <v>0</v>
          </cell>
        </row>
        <row r="1716">
          <cell r="A1716" t="str">
            <v>S78</v>
          </cell>
          <cell r="M1716">
            <v>0</v>
          </cell>
        </row>
        <row r="1719">
          <cell r="M1719">
            <v>68</v>
          </cell>
        </row>
        <row r="1722">
          <cell r="A1722">
            <v>13</v>
          </cell>
          <cell r="M1722">
            <v>6.8000000000000007</v>
          </cell>
        </row>
        <row r="1723">
          <cell r="A1723">
            <v>168</v>
          </cell>
          <cell r="M1723">
            <v>68</v>
          </cell>
        </row>
        <row r="1724">
          <cell r="M1724">
            <v>0</v>
          </cell>
        </row>
        <row r="1725">
          <cell r="M1725">
            <v>0</v>
          </cell>
        </row>
        <row r="1726">
          <cell r="M1726">
            <v>0</v>
          </cell>
        </row>
        <row r="1727">
          <cell r="M1727">
            <v>0</v>
          </cell>
        </row>
        <row r="1728">
          <cell r="M1728">
            <v>0</v>
          </cell>
        </row>
        <row r="1729">
          <cell r="M1729">
            <v>0</v>
          </cell>
        </row>
        <row r="1730">
          <cell r="M1730">
            <v>0</v>
          </cell>
        </row>
        <row r="1731">
          <cell r="M1731">
            <v>0</v>
          </cell>
        </row>
        <row r="1732">
          <cell r="M1732">
            <v>0</v>
          </cell>
        </row>
        <row r="1733">
          <cell r="M1733">
            <v>0</v>
          </cell>
        </row>
        <row r="1734">
          <cell r="M1734">
            <v>0</v>
          </cell>
        </row>
        <row r="1735">
          <cell r="M1735">
            <v>0</v>
          </cell>
        </row>
        <row r="1736">
          <cell r="M1736">
            <v>0</v>
          </cell>
        </row>
        <row r="1737">
          <cell r="M1737">
            <v>0</v>
          </cell>
        </row>
        <row r="1738">
          <cell r="A1738" t="str">
            <v>S79</v>
          </cell>
          <cell r="M1738">
            <v>0</v>
          </cell>
        </row>
        <row r="1741">
          <cell r="M1741">
            <v>284</v>
          </cell>
        </row>
        <row r="1744">
          <cell r="A1744">
            <v>13</v>
          </cell>
          <cell r="M1744">
            <v>22.72</v>
          </cell>
        </row>
        <row r="1745">
          <cell r="A1745">
            <v>174</v>
          </cell>
          <cell r="M1745">
            <v>284</v>
          </cell>
        </row>
        <row r="1746">
          <cell r="M1746">
            <v>0</v>
          </cell>
        </row>
        <row r="1747">
          <cell r="M1747">
            <v>0</v>
          </cell>
        </row>
        <row r="1748">
          <cell r="M1748">
            <v>0</v>
          </cell>
        </row>
        <row r="1749">
          <cell r="M1749">
            <v>0</v>
          </cell>
        </row>
        <row r="1750">
          <cell r="M1750">
            <v>0</v>
          </cell>
        </row>
        <row r="1751">
          <cell r="M1751">
            <v>0</v>
          </cell>
        </row>
        <row r="1752">
          <cell r="M1752">
            <v>0</v>
          </cell>
        </row>
        <row r="1753">
          <cell r="M1753">
            <v>0</v>
          </cell>
        </row>
        <row r="1754">
          <cell r="M1754">
            <v>0</v>
          </cell>
        </row>
        <row r="1755">
          <cell r="M1755">
            <v>0</v>
          </cell>
        </row>
        <row r="1756">
          <cell r="M1756">
            <v>0</v>
          </cell>
        </row>
        <row r="1757">
          <cell r="M1757">
            <v>0</v>
          </cell>
        </row>
        <row r="1758">
          <cell r="M1758">
            <v>0</v>
          </cell>
        </row>
        <row r="1759">
          <cell r="M1759">
            <v>0</v>
          </cell>
        </row>
        <row r="1760">
          <cell r="A1760" t="str">
            <v>S80</v>
          </cell>
          <cell r="M1760">
            <v>0</v>
          </cell>
        </row>
        <row r="1763">
          <cell r="M1763">
            <v>24</v>
          </cell>
        </row>
        <row r="1766">
          <cell r="A1766">
            <v>11</v>
          </cell>
          <cell r="M1766">
            <v>0.312</v>
          </cell>
        </row>
        <row r="1767">
          <cell r="A1767">
            <v>13</v>
          </cell>
          <cell r="M1767">
            <v>0.12</v>
          </cell>
        </row>
        <row r="1768">
          <cell r="A1768">
            <v>16</v>
          </cell>
          <cell r="M1768">
            <v>0.28800000000000003</v>
          </cell>
        </row>
        <row r="1769">
          <cell r="M1769">
            <v>0</v>
          </cell>
        </row>
        <row r="1770">
          <cell r="M1770">
            <v>0</v>
          </cell>
        </row>
        <row r="1771">
          <cell r="M1771">
            <v>0</v>
          </cell>
        </row>
        <row r="1772">
          <cell r="M1772">
            <v>0</v>
          </cell>
        </row>
        <row r="1773">
          <cell r="M1773">
            <v>0</v>
          </cell>
        </row>
        <row r="1774">
          <cell r="M1774">
            <v>0</v>
          </cell>
        </row>
        <row r="1775">
          <cell r="M1775">
            <v>0</v>
          </cell>
        </row>
        <row r="1776">
          <cell r="M1776">
            <v>0</v>
          </cell>
        </row>
        <row r="1777">
          <cell r="M1777">
            <v>0</v>
          </cell>
        </row>
        <row r="1778">
          <cell r="M1778">
            <v>0</v>
          </cell>
        </row>
        <row r="1779">
          <cell r="M1779">
            <v>0</v>
          </cell>
        </row>
        <row r="1780">
          <cell r="M1780">
            <v>0</v>
          </cell>
        </row>
        <row r="1781">
          <cell r="M1781">
            <v>0</v>
          </cell>
        </row>
        <row r="1782">
          <cell r="A1782" t="str">
            <v>S81</v>
          </cell>
          <cell r="M1782">
            <v>0</v>
          </cell>
        </row>
        <row r="1785">
          <cell r="M1785">
            <v>24</v>
          </cell>
        </row>
        <row r="1788">
          <cell r="A1788">
            <v>11</v>
          </cell>
          <cell r="M1788">
            <v>1.008</v>
          </cell>
        </row>
        <row r="1789">
          <cell r="A1789">
            <v>16</v>
          </cell>
          <cell r="M1789">
            <v>0.96</v>
          </cell>
        </row>
        <row r="1790">
          <cell r="M1790">
            <v>0</v>
          </cell>
        </row>
        <row r="1791">
          <cell r="M1791">
            <v>0</v>
          </cell>
        </row>
        <row r="1792">
          <cell r="M1792">
            <v>0</v>
          </cell>
        </row>
        <row r="1793">
          <cell r="M1793">
            <v>0</v>
          </cell>
        </row>
        <row r="1794">
          <cell r="M1794">
            <v>0</v>
          </cell>
        </row>
        <row r="1795">
          <cell r="M1795">
            <v>0</v>
          </cell>
        </row>
        <row r="1796">
          <cell r="M1796">
            <v>0</v>
          </cell>
        </row>
        <row r="1797">
          <cell r="M1797">
            <v>0</v>
          </cell>
        </row>
        <row r="1798">
          <cell r="M1798">
            <v>0</v>
          </cell>
        </row>
        <row r="1799">
          <cell r="M1799">
            <v>0</v>
          </cell>
        </row>
        <row r="1800">
          <cell r="M1800">
            <v>0</v>
          </cell>
        </row>
        <row r="1801">
          <cell r="M1801">
            <v>0</v>
          </cell>
        </row>
        <row r="1802">
          <cell r="M1802">
            <v>0</v>
          </cell>
        </row>
        <row r="1803">
          <cell r="M1803">
            <v>0</v>
          </cell>
        </row>
        <row r="1804">
          <cell r="A1804" t="str">
            <v>S82</v>
          </cell>
          <cell r="M1804">
            <v>0</v>
          </cell>
        </row>
        <row r="1807">
          <cell r="M1807">
            <v>76</v>
          </cell>
        </row>
        <row r="1810">
          <cell r="A1810">
            <v>11</v>
          </cell>
          <cell r="M1810">
            <v>0.30399999999999999</v>
          </cell>
        </row>
        <row r="1811">
          <cell r="A1811">
            <v>13</v>
          </cell>
          <cell r="M1811">
            <v>0.30399999999999999</v>
          </cell>
        </row>
        <row r="1812">
          <cell r="A1812">
            <v>15</v>
          </cell>
          <cell r="M1812">
            <v>0.22800000000000001</v>
          </cell>
        </row>
        <row r="1813">
          <cell r="M1813">
            <v>0</v>
          </cell>
        </row>
        <row r="1814">
          <cell r="M1814">
            <v>0</v>
          </cell>
        </row>
        <row r="1815">
          <cell r="M1815">
            <v>0</v>
          </cell>
        </row>
        <row r="1816">
          <cell r="M1816">
            <v>0</v>
          </cell>
        </row>
        <row r="1817">
          <cell r="M1817">
            <v>0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0</v>
          </cell>
        </row>
        <row r="1821">
          <cell r="M1821">
            <v>0</v>
          </cell>
        </row>
        <row r="1822">
          <cell r="M1822">
            <v>0</v>
          </cell>
        </row>
        <row r="1823">
          <cell r="M1823">
            <v>0</v>
          </cell>
        </row>
        <row r="1824">
          <cell r="M1824">
            <v>0</v>
          </cell>
        </row>
        <row r="1825">
          <cell r="M1825">
            <v>0</v>
          </cell>
        </row>
        <row r="1826">
          <cell r="A1826" t="str">
            <v>S83</v>
          </cell>
          <cell r="M1826">
            <v>0</v>
          </cell>
        </row>
        <row r="1829">
          <cell r="M1829">
            <v>320</v>
          </cell>
        </row>
        <row r="1832">
          <cell r="A1832">
            <v>11</v>
          </cell>
          <cell r="M1832">
            <v>1.92</v>
          </cell>
        </row>
        <row r="1833">
          <cell r="A1833">
            <v>13</v>
          </cell>
          <cell r="M1833">
            <v>2.2400000000000002</v>
          </cell>
        </row>
        <row r="1834">
          <cell r="A1834">
            <v>15</v>
          </cell>
          <cell r="M1834">
            <v>0.96</v>
          </cell>
        </row>
        <row r="1835">
          <cell r="M1835">
            <v>0</v>
          </cell>
        </row>
        <row r="1836">
          <cell r="M1836">
            <v>0</v>
          </cell>
        </row>
        <row r="1837">
          <cell r="M1837">
            <v>0</v>
          </cell>
        </row>
        <row r="1838">
          <cell r="M1838">
            <v>0</v>
          </cell>
        </row>
        <row r="1839">
          <cell r="M1839">
            <v>0</v>
          </cell>
        </row>
        <row r="1840">
          <cell r="M1840">
            <v>0</v>
          </cell>
        </row>
        <row r="1841">
          <cell r="M1841">
            <v>0</v>
          </cell>
        </row>
        <row r="1842">
          <cell r="M1842">
            <v>0</v>
          </cell>
        </row>
        <row r="1843">
          <cell r="M1843">
            <v>0</v>
          </cell>
        </row>
        <row r="1844">
          <cell r="M1844">
            <v>0</v>
          </cell>
        </row>
        <row r="1845">
          <cell r="M1845">
            <v>0</v>
          </cell>
        </row>
        <row r="1846">
          <cell r="M1846">
            <v>0</v>
          </cell>
        </row>
        <row r="1847">
          <cell r="M1847">
            <v>0</v>
          </cell>
        </row>
        <row r="1848">
          <cell r="A1848" t="str">
            <v>S84</v>
          </cell>
          <cell r="M1848">
            <v>0</v>
          </cell>
        </row>
        <row r="1851">
          <cell r="M1851">
            <v>174</v>
          </cell>
        </row>
        <row r="1854">
          <cell r="A1854">
            <v>11</v>
          </cell>
          <cell r="M1854">
            <v>1.044</v>
          </cell>
        </row>
        <row r="1855">
          <cell r="A1855">
            <v>13</v>
          </cell>
          <cell r="M1855">
            <v>1.5659999999999998</v>
          </cell>
        </row>
        <row r="1856">
          <cell r="A1856">
            <v>15</v>
          </cell>
          <cell r="M1856">
            <v>0.52200000000000002</v>
          </cell>
        </row>
        <row r="1857">
          <cell r="M1857">
            <v>0</v>
          </cell>
        </row>
        <row r="1858">
          <cell r="M1858">
            <v>0</v>
          </cell>
        </row>
        <row r="1859">
          <cell r="M1859">
            <v>0</v>
          </cell>
        </row>
        <row r="1860">
          <cell r="M1860">
            <v>0</v>
          </cell>
        </row>
        <row r="1861">
          <cell r="M1861">
            <v>0</v>
          </cell>
        </row>
        <row r="1862">
          <cell r="M1862">
            <v>0</v>
          </cell>
        </row>
        <row r="1863">
          <cell r="M1863">
            <v>0</v>
          </cell>
        </row>
        <row r="1864">
          <cell r="M1864">
            <v>0</v>
          </cell>
        </row>
        <row r="1865">
          <cell r="M1865">
            <v>0</v>
          </cell>
        </row>
        <row r="1866">
          <cell r="M1866">
            <v>0</v>
          </cell>
        </row>
        <row r="1867">
          <cell r="M1867">
            <v>0</v>
          </cell>
        </row>
        <row r="1868">
          <cell r="M1868">
            <v>0</v>
          </cell>
        </row>
        <row r="1869">
          <cell r="M1869">
            <v>0</v>
          </cell>
        </row>
        <row r="1870">
          <cell r="A1870" t="str">
            <v>S85</v>
          </cell>
          <cell r="M1870">
            <v>0</v>
          </cell>
        </row>
        <row r="1873">
          <cell r="M1873">
            <v>4340</v>
          </cell>
        </row>
        <row r="1876">
          <cell r="A1876">
            <v>13</v>
          </cell>
          <cell r="M1876">
            <v>4.34</v>
          </cell>
        </row>
        <row r="1877">
          <cell r="A1877">
            <v>15</v>
          </cell>
          <cell r="M1877">
            <v>4.34</v>
          </cell>
        </row>
        <row r="1878">
          <cell r="M1878">
            <v>0</v>
          </cell>
        </row>
        <row r="1879">
          <cell r="M1879">
            <v>0</v>
          </cell>
        </row>
        <row r="1880">
          <cell r="M1880">
            <v>0</v>
          </cell>
        </row>
        <row r="1881">
          <cell r="M1881">
            <v>0</v>
          </cell>
        </row>
        <row r="1882">
          <cell r="M1882">
            <v>0</v>
          </cell>
        </row>
        <row r="1883">
          <cell r="M1883">
            <v>0</v>
          </cell>
        </row>
        <row r="1884">
          <cell r="M1884">
            <v>0</v>
          </cell>
        </row>
        <row r="1885">
          <cell r="M1885">
            <v>0</v>
          </cell>
        </row>
        <row r="1886">
          <cell r="M1886">
            <v>0</v>
          </cell>
        </row>
        <row r="1887">
          <cell r="M1887">
            <v>0</v>
          </cell>
        </row>
        <row r="1888">
          <cell r="M1888">
            <v>0</v>
          </cell>
        </row>
        <row r="1889">
          <cell r="M1889">
            <v>0</v>
          </cell>
        </row>
        <row r="1890">
          <cell r="M1890">
            <v>0</v>
          </cell>
        </row>
        <row r="1891">
          <cell r="M1891">
            <v>0</v>
          </cell>
        </row>
        <row r="1892">
          <cell r="A1892" t="str">
            <v>S86</v>
          </cell>
          <cell r="M1892">
            <v>0</v>
          </cell>
        </row>
        <row r="1895">
          <cell r="M1895">
            <v>58</v>
          </cell>
        </row>
        <row r="1898">
          <cell r="A1898">
            <v>13</v>
          </cell>
          <cell r="M1898">
            <v>1.1599999999999999</v>
          </cell>
        </row>
        <row r="1899">
          <cell r="A1899">
            <v>15</v>
          </cell>
          <cell r="M1899">
            <v>0.11600000000000001</v>
          </cell>
        </row>
        <row r="1900">
          <cell r="M1900">
            <v>0</v>
          </cell>
        </row>
        <row r="1901">
          <cell r="M1901">
            <v>0</v>
          </cell>
        </row>
        <row r="1902">
          <cell r="M1902">
            <v>0</v>
          </cell>
        </row>
        <row r="1903">
          <cell r="M1903">
            <v>0</v>
          </cell>
        </row>
        <row r="1904">
          <cell r="M1904">
            <v>0</v>
          </cell>
        </row>
        <row r="1905">
          <cell r="M1905">
            <v>0</v>
          </cell>
        </row>
        <row r="1906">
          <cell r="M1906">
            <v>0</v>
          </cell>
        </row>
        <row r="1907">
          <cell r="M1907">
            <v>0</v>
          </cell>
        </row>
        <row r="1908">
          <cell r="M1908">
            <v>0</v>
          </cell>
        </row>
        <row r="1909">
          <cell r="M1909">
            <v>0</v>
          </cell>
        </row>
        <row r="1910">
          <cell r="M1910">
            <v>0</v>
          </cell>
        </row>
        <row r="1911">
          <cell r="M1911">
            <v>0</v>
          </cell>
        </row>
        <row r="1912">
          <cell r="M1912">
            <v>0</v>
          </cell>
        </row>
        <row r="1913">
          <cell r="M1913">
            <v>0</v>
          </cell>
        </row>
        <row r="1914">
          <cell r="A1914" t="str">
            <v>S87</v>
          </cell>
          <cell r="M1914">
            <v>0</v>
          </cell>
        </row>
        <row r="1917">
          <cell r="M1917">
            <v>365</v>
          </cell>
        </row>
        <row r="1920">
          <cell r="A1920">
            <v>13</v>
          </cell>
          <cell r="M1920">
            <v>21.9</v>
          </cell>
        </row>
        <row r="1921">
          <cell r="M1921">
            <v>0</v>
          </cell>
        </row>
        <row r="1922">
          <cell r="M1922">
            <v>0</v>
          </cell>
        </row>
        <row r="1923">
          <cell r="M1923">
            <v>0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0</v>
          </cell>
        </row>
        <row r="1927">
          <cell r="M1927">
            <v>0</v>
          </cell>
        </row>
        <row r="1928">
          <cell r="M1928">
            <v>0</v>
          </cell>
        </row>
        <row r="1929">
          <cell r="M1929">
            <v>0</v>
          </cell>
        </row>
        <row r="1930">
          <cell r="M1930">
            <v>0</v>
          </cell>
        </row>
        <row r="1931">
          <cell r="M1931">
            <v>0</v>
          </cell>
        </row>
        <row r="1932">
          <cell r="M1932">
            <v>0</v>
          </cell>
        </row>
        <row r="1933">
          <cell r="M1933">
            <v>0</v>
          </cell>
        </row>
        <row r="1934">
          <cell r="M1934">
            <v>0</v>
          </cell>
        </row>
        <row r="1935">
          <cell r="M1935">
            <v>0</v>
          </cell>
        </row>
        <row r="1936">
          <cell r="A1936" t="str">
            <v>S88</v>
          </cell>
          <cell r="M1936">
            <v>0</v>
          </cell>
        </row>
        <row r="1939">
          <cell r="M1939">
            <v>77</v>
          </cell>
        </row>
        <row r="1942">
          <cell r="A1942">
            <v>13</v>
          </cell>
          <cell r="M1942">
            <v>0.61599999999999999</v>
          </cell>
        </row>
        <row r="1943">
          <cell r="M1943">
            <v>0</v>
          </cell>
        </row>
        <row r="1944">
          <cell r="M1944">
            <v>0</v>
          </cell>
        </row>
        <row r="1945">
          <cell r="M1945">
            <v>0</v>
          </cell>
        </row>
        <row r="1946">
          <cell r="M1946">
            <v>0</v>
          </cell>
        </row>
        <row r="1947">
          <cell r="M1947">
            <v>0</v>
          </cell>
        </row>
        <row r="1948">
          <cell r="M1948">
            <v>0</v>
          </cell>
        </row>
        <row r="1949">
          <cell r="M1949">
            <v>0</v>
          </cell>
        </row>
        <row r="1950">
          <cell r="M1950">
            <v>0</v>
          </cell>
        </row>
        <row r="1951">
          <cell r="M1951">
            <v>0</v>
          </cell>
        </row>
        <row r="1952">
          <cell r="M1952">
            <v>0</v>
          </cell>
        </row>
        <row r="1953">
          <cell r="M1953">
            <v>0</v>
          </cell>
        </row>
        <row r="1954">
          <cell r="M1954">
            <v>0</v>
          </cell>
        </row>
        <row r="1955">
          <cell r="M1955">
            <v>0</v>
          </cell>
        </row>
        <row r="1956">
          <cell r="M1956">
            <v>0</v>
          </cell>
        </row>
        <row r="1957">
          <cell r="M1957">
            <v>0</v>
          </cell>
        </row>
        <row r="1958">
          <cell r="A1958" t="str">
            <v>S89</v>
          </cell>
          <cell r="M1958">
            <v>0</v>
          </cell>
        </row>
        <row r="1961">
          <cell r="M1961">
            <v>37</v>
          </cell>
        </row>
        <row r="1964">
          <cell r="A1964">
            <v>11</v>
          </cell>
          <cell r="M1964">
            <v>0.74</v>
          </cell>
        </row>
        <row r="1965">
          <cell r="A1965">
            <v>13</v>
          </cell>
          <cell r="M1965">
            <v>0.74</v>
          </cell>
        </row>
        <row r="1966">
          <cell r="M1966">
            <v>0</v>
          </cell>
        </row>
        <row r="1967">
          <cell r="M1967">
            <v>0</v>
          </cell>
        </row>
        <row r="1968">
          <cell r="M1968">
            <v>0</v>
          </cell>
        </row>
        <row r="1969">
          <cell r="M1969">
            <v>0</v>
          </cell>
        </row>
        <row r="1970">
          <cell r="M1970">
            <v>0</v>
          </cell>
        </row>
        <row r="1971">
          <cell r="M1971">
            <v>0</v>
          </cell>
        </row>
        <row r="1972">
          <cell r="M1972">
            <v>0</v>
          </cell>
        </row>
        <row r="1973">
          <cell r="M1973">
            <v>0</v>
          </cell>
        </row>
        <row r="1974">
          <cell r="M1974">
            <v>0</v>
          </cell>
        </row>
        <row r="1975">
          <cell r="M1975">
            <v>0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0</v>
          </cell>
        </row>
        <row r="1979">
          <cell r="M1979">
            <v>0</v>
          </cell>
        </row>
        <row r="1980">
          <cell r="A1980" t="str">
            <v>S90</v>
          </cell>
          <cell r="M1980">
            <v>0</v>
          </cell>
        </row>
        <row r="1983">
          <cell r="M1983">
            <v>4</v>
          </cell>
        </row>
        <row r="1986">
          <cell r="A1986">
            <v>13</v>
          </cell>
          <cell r="M1986">
            <v>0.24</v>
          </cell>
        </row>
        <row r="1987">
          <cell r="M1987">
            <v>0</v>
          </cell>
        </row>
        <row r="1988">
          <cell r="M1988">
            <v>0</v>
          </cell>
        </row>
        <row r="1989">
          <cell r="M1989">
            <v>0</v>
          </cell>
        </row>
        <row r="1990">
          <cell r="M1990">
            <v>0</v>
          </cell>
        </row>
        <row r="1991">
          <cell r="M1991">
            <v>0</v>
          </cell>
        </row>
        <row r="1992">
          <cell r="M1992">
            <v>0</v>
          </cell>
        </row>
        <row r="1993">
          <cell r="M1993">
            <v>0</v>
          </cell>
        </row>
        <row r="1994">
          <cell r="M1994">
            <v>0</v>
          </cell>
        </row>
        <row r="1995">
          <cell r="M1995">
            <v>0</v>
          </cell>
        </row>
        <row r="1996">
          <cell r="M1996">
            <v>0</v>
          </cell>
        </row>
        <row r="1997">
          <cell r="M1997">
            <v>0</v>
          </cell>
        </row>
        <row r="1998">
          <cell r="M1998">
            <v>0</v>
          </cell>
        </row>
        <row r="1999">
          <cell r="M1999">
            <v>0</v>
          </cell>
        </row>
        <row r="2000">
          <cell r="M2000">
            <v>0</v>
          </cell>
        </row>
        <row r="2001">
          <cell r="M2001">
            <v>0</v>
          </cell>
        </row>
        <row r="2002">
          <cell r="A2002" t="str">
            <v>S91</v>
          </cell>
          <cell r="M2002">
            <v>0</v>
          </cell>
        </row>
        <row r="2005">
          <cell r="M2005">
            <v>4</v>
          </cell>
        </row>
        <row r="2008">
          <cell r="A2008">
            <v>13</v>
          </cell>
          <cell r="M2008">
            <v>0.16</v>
          </cell>
        </row>
        <row r="2009">
          <cell r="M2009">
            <v>0</v>
          </cell>
        </row>
        <row r="2010">
          <cell r="M2010">
            <v>0</v>
          </cell>
        </row>
        <row r="2011">
          <cell r="M2011">
            <v>0</v>
          </cell>
        </row>
        <row r="2012">
          <cell r="M2012">
            <v>0</v>
          </cell>
        </row>
        <row r="2013">
          <cell r="M2013">
            <v>0</v>
          </cell>
        </row>
        <row r="2014">
          <cell r="M2014">
            <v>0</v>
          </cell>
        </row>
        <row r="2015">
          <cell r="M2015">
            <v>0</v>
          </cell>
        </row>
        <row r="2016">
          <cell r="M2016">
            <v>0</v>
          </cell>
        </row>
        <row r="2017">
          <cell r="M2017">
            <v>0</v>
          </cell>
        </row>
        <row r="2018">
          <cell r="M2018">
            <v>0</v>
          </cell>
        </row>
        <row r="2019">
          <cell r="M2019">
            <v>0</v>
          </cell>
        </row>
        <row r="2020">
          <cell r="M2020">
            <v>0</v>
          </cell>
        </row>
        <row r="2021">
          <cell r="M2021">
            <v>0</v>
          </cell>
        </row>
        <row r="2022">
          <cell r="M2022">
            <v>0</v>
          </cell>
        </row>
        <row r="2023">
          <cell r="M2023">
            <v>0</v>
          </cell>
        </row>
        <row r="2024">
          <cell r="A2024" t="str">
            <v>S92</v>
          </cell>
          <cell r="M2024">
            <v>0</v>
          </cell>
        </row>
        <row r="2027">
          <cell r="M2027">
            <v>12</v>
          </cell>
        </row>
        <row r="2030">
          <cell r="A2030">
            <v>13</v>
          </cell>
          <cell r="M2030">
            <v>0.48</v>
          </cell>
        </row>
        <row r="2031">
          <cell r="M2031">
            <v>0</v>
          </cell>
        </row>
        <row r="2032">
          <cell r="M2032">
            <v>0</v>
          </cell>
        </row>
        <row r="2033">
          <cell r="M2033">
            <v>0</v>
          </cell>
        </row>
        <row r="2034">
          <cell r="M2034">
            <v>0</v>
          </cell>
        </row>
        <row r="2035">
          <cell r="M2035">
            <v>0</v>
          </cell>
        </row>
        <row r="2036">
          <cell r="M2036">
            <v>0</v>
          </cell>
        </row>
        <row r="2037">
          <cell r="M2037">
            <v>0</v>
          </cell>
        </row>
        <row r="2038">
          <cell r="M2038">
            <v>0</v>
          </cell>
        </row>
        <row r="2039">
          <cell r="M2039">
            <v>0</v>
          </cell>
        </row>
        <row r="2040">
          <cell r="M2040">
            <v>0</v>
          </cell>
        </row>
        <row r="2041">
          <cell r="M2041">
            <v>0</v>
          </cell>
        </row>
        <row r="2042">
          <cell r="M2042">
            <v>0</v>
          </cell>
        </row>
        <row r="2043">
          <cell r="M2043">
            <v>0</v>
          </cell>
        </row>
        <row r="2044">
          <cell r="M2044">
            <v>0</v>
          </cell>
        </row>
        <row r="2045">
          <cell r="M2045">
            <v>0</v>
          </cell>
        </row>
        <row r="2046">
          <cell r="A2046" t="str">
            <v>S93</v>
          </cell>
          <cell r="M2046">
            <v>0</v>
          </cell>
        </row>
        <row r="2049">
          <cell r="M2049">
            <v>126</v>
          </cell>
        </row>
        <row r="2052">
          <cell r="A2052">
            <v>13</v>
          </cell>
          <cell r="M2052">
            <v>3.78</v>
          </cell>
        </row>
        <row r="2053">
          <cell r="M2053">
            <v>0</v>
          </cell>
        </row>
        <row r="2054">
          <cell r="M2054">
            <v>0</v>
          </cell>
        </row>
        <row r="2055">
          <cell r="M2055">
            <v>0</v>
          </cell>
        </row>
        <row r="2056">
          <cell r="M2056">
            <v>0</v>
          </cell>
        </row>
        <row r="2057">
          <cell r="M2057">
            <v>0</v>
          </cell>
        </row>
        <row r="2058">
          <cell r="M2058">
            <v>0</v>
          </cell>
        </row>
        <row r="2059">
          <cell r="M2059">
            <v>0</v>
          </cell>
        </row>
        <row r="2060">
          <cell r="M2060">
            <v>0</v>
          </cell>
        </row>
        <row r="2061">
          <cell r="M2061">
            <v>0</v>
          </cell>
        </row>
        <row r="2062">
          <cell r="M2062">
            <v>0</v>
          </cell>
        </row>
        <row r="2063">
          <cell r="M2063">
            <v>0</v>
          </cell>
        </row>
        <row r="2064">
          <cell r="M2064">
            <v>0</v>
          </cell>
        </row>
        <row r="2065">
          <cell r="M2065">
            <v>0</v>
          </cell>
        </row>
        <row r="2066">
          <cell r="M2066">
            <v>0</v>
          </cell>
        </row>
        <row r="2067">
          <cell r="M2067">
            <v>0</v>
          </cell>
        </row>
        <row r="2068">
          <cell r="A2068" t="str">
            <v>S94</v>
          </cell>
          <cell r="M2068">
            <v>0</v>
          </cell>
        </row>
        <row r="2071">
          <cell r="M2071">
            <v>21</v>
          </cell>
        </row>
        <row r="2074">
          <cell r="A2074">
            <v>13</v>
          </cell>
          <cell r="M2074">
            <v>0.42</v>
          </cell>
        </row>
        <row r="2075">
          <cell r="M2075">
            <v>0</v>
          </cell>
        </row>
        <row r="2076">
          <cell r="M2076">
            <v>0</v>
          </cell>
        </row>
        <row r="2077">
          <cell r="M2077">
            <v>0</v>
          </cell>
        </row>
        <row r="2078">
          <cell r="M2078">
            <v>0</v>
          </cell>
        </row>
        <row r="2079">
          <cell r="M2079">
            <v>0</v>
          </cell>
        </row>
        <row r="2080">
          <cell r="M2080">
            <v>0</v>
          </cell>
        </row>
        <row r="2081">
          <cell r="M2081">
            <v>0</v>
          </cell>
        </row>
        <row r="2082">
          <cell r="M2082">
            <v>0</v>
          </cell>
        </row>
        <row r="2083">
          <cell r="M2083">
            <v>0</v>
          </cell>
        </row>
        <row r="2084">
          <cell r="M2084">
            <v>0</v>
          </cell>
        </row>
        <row r="2085">
          <cell r="M2085">
            <v>0</v>
          </cell>
        </row>
        <row r="2086">
          <cell r="M2086">
            <v>0</v>
          </cell>
        </row>
        <row r="2087">
          <cell r="M2087">
            <v>0</v>
          </cell>
        </row>
        <row r="2088">
          <cell r="M2088">
            <v>0</v>
          </cell>
        </row>
        <row r="2089">
          <cell r="M2089">
            <v>0</v>
          </cell>
        </row>
        <row r="2090">
          <cell r="A2090" t="str">
            <v>S95</v>
          </cell>
          <cell r="M2090">
            <v>0</v>
          </cell>
        </row>
        <row r="2093">
          <cell r="M2093">
            <v>24</v>
          </cell>
        </row>
        <row r="2096">
          <cell r="A2096">
            <v>11</v>
          </cell>
          <cell r="M2096">
            <v>0.24</v>
          </cell>
        </row>
        <row r="2097">
          <cell r="A2097">
            <v>16</v>
          </cell>
          <cell r="M2097">
            <v>0.24</v>
          </cell>
        </row>
        <row r="2098">
          <cell r="M2098">
            <v>0</v>
          </cell>
        </row>
        <row r="2099">
          <cell r="M2099">
            <v>0</v>
          </cell>
        </row>
        <row r="2100">
          <cell r="M2100">
            <v>0</v>
          </cell>
        </row>
        <row r="2101">
          <cell r="M2101">
            <v>0</v>
          </cell>
        </row>
        <row r="2102">
          <cell r="M2102">
            <v>0</v>
          </cell>
        </row>
        <row r="2103">
          <cell r="M2103">
            <v>0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0</v>
          </cell>
        </row>
        <row r="2109">
          <cell r="M2109">
            <v>0</v>
          </cell>
        </row>
        <row r="2110">
          <cell r="M2110">
            <v>0</v>
          </cell>
        </row>
        <row r="2111">
          <cell r="M2111">
            <v>0</v>
          </cell>
        </row>
        <row r="2112">
          <cell r="A2112" t="str">
            <v>S96</v>
          </cell>
          <cell r="M2112">
            <v>0</v>
          </cell>
        </row>
        <row r="2115">
          <cell r="M2115">
            <v>2</v>
          </cell>
        </row>
        <row r="2118">
          <cell r="A2118">
            <v>11</v>
          </cell>
          <cell r="M2118">
            <v>1</v>
          </cell>
        </row>
        <row r="2119">
          <cell r="A2119">
            <v>15</v>
          </cell>
          <cell r="M2119">
            <v>1</v>
          </cell>
        </row>
        <row r="2120">
          <cell r="M2120">
            <v>0</v>
          </cell>
        </row>
        <row r="2121">
          <cell r="M2121">
            <v>0</v>
          </cell>
        </row>
        <row r="2122">
          <cell r="M2122">
            <v>0</v>
          </cell>
        </row>
        <row r="2123">
          <cell r="M2123">
            <v>0</v>
          </cell>
        </row>
        <row r="2124">
          <cell r="M2124">
            <v>0</v>
          </cell>
        </row>
        <row r="2125">
          <cell r="M2125">
            <v>0</v>
          </cell>
        </row>
        <row r="2126">
          <cell r="M2126">
            <v>0</v>
          </cell>
        </row>
        <row r="2127">
          <cell r="M2127">
            <v>0</v>
          </cell>
        </row>
        <row r="2128">
          <cell r="M2128">
            <v>0</v>
          </cell>
        </row>
        <row r="2129">
          <cell r="M2129">
            <v>0</v>
          </cell>
        </row>
        <row r="2130">
          <cell r="M2130">
            <v>0</v>
          </cell>
        </row>
        <row r="2131">
          <cell r="M2131">
            <v>0</v>
          </cell>
        </row>
        <row r="2132">
          <cell r="M2132">
            <v>0</v>
          </cell>
        </row>
        <row r="2133">
          <cell r="M2133">
            <v>0</v>
          </cell>
        </row>
        <row r="2134">
          <cell r="A2134" t="str">
            <v>S97</v>
          </cell>
          <cell r="M2134">
            <v>0</v>
          </cell>
        </row>
        <row r="2137">
          <cell r="M2137">
            <v>2</v>
          </cell>
        </row>
        <row r="2140">
          <cell r="A2140">
            <v>13</v>
          </cell>
          <cell r="M2140">
            <v>1</v>
          </cell>
        </row>
        <row r="2141">
          <cell r="A2141">
            <v>15</v>
          </cell>
          <cell r="M2141">
            <v>1</v>
          </cell>
        </row>
        <row r="2142">
          <cell r="A2142">
            <v>62</v>
          </cell>
          <cell r="M2142">
            <v>8</v>
          </cell>
        </row>
        <row r="2143">
          <cell r="A2143">
            <v>53</v>
          </cell>
          <cell r="M2143">
            <v>4</v>
          </cell>
        </row>
        <row r="2144">
          <cell r="A2144">
            <v>113</v>
          </cell>
          <cell r="M2144">
            <v>8</v>
          </cell>
        </row>
        <row r="2145">
          <cell r="A2145">
            <v>50</v>
          </cell>
          <cell r="M2145">
            <v>8</v>
          </cell>
        </row>
        <row r="2146">
          <cell r="A2146">
            <v>59</v>
          </cell>
          <cell r="M2146">
            <v>4</v>
          </cell>
        </row>
        <row r="2147">
          <cell r="A2147">
            <v>56</v>
          </cell>
          <cell r="M2147">
            <v>4</v>
          </cell>
        </row>
        <row r="2148">
          <cell r="M2148">
            <v>0</v>
          </cell>
        </row>
        <row r="2149">
          <cell r="M2149">
            <v>0</v>
          </cell>
        </row>
        <row r="2150">
          <cell r="M2150">
            <v>0</v>
          </cell>
        </row>
        <row r="2151">
          <cell r="M2151">
            <v>0</v>
          </cell>
        </row>
        <row r="2152">
          <cell r="M2152">
            <v>0</v>
          </cell>
        </row>
        <row r="2153">
          <cell r="M2153">
            <v>0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A2156" t="str">
            <v>S98</v>
          </cell>
          <cell r="M2156">
            <v>0</v>
          </cell>
        </row>
        <row r="2159">
          <cell r="M2159">
            <v>26</v>
          </cell>
        </row>
        <row r="2162">
          <cell r="A2162">
            <v>13</v>
          </cell>
          <cell r="M2162">
            <v>0.52</v>
          </cell>
        </row>
        <row r="2163">
          <cell r="M2163">
            <v>0</v>
          </cell>
        </row>
        <row r="2164">
          <cell r="M2164">
            <v>0</v>
          </cell>
        </row>
        <row r="2165">
          <cell r="M2165">
            <v>0</v>
          </cell>
        </row>
        <row r="2166">
          <cell r="M2166">
            <v>0</v>
          </cell>
        </row>
        <row r="2167">
          <cell r="M2167">
            <v>0</v>
          </cell>
        </row>
        <row r="2168">
          <cell r="M2168">
            <v>0</v>
          </cell>
        </row>
        <row r="2169">
          <cell r="M2169">
            <v>0</v>
          </cell>
        </row>
        <row r="2170">
          <cell r="M2170">
            <v>0</v>
          </cell>
        </row>
        <row r="2171">
          <cell r="M2171">
            <v>0</v>
          </cell>
        </row>
        <row r="2172">
          <cell r="M2172">
            <v>0</v>
          </cell>
        </row>
        <row r="2173">
          <cell r="M2173">
            <v>0</v>
          </cell>
        </row>
        <row r="2174">
          <cell r="M2174">
            <v>0</v>
          </cell>
        </row>
        <row r="2175">
          <cell r="M2175">
            <v>0</v>
          </cell>
        </row>
        <row r="2176">
          <cell r="M2176">
            <v>0</v>
          </cell>
        </row>
        <row r="2177">
          <cell r="M2177">
            <v>0</v>
          </cell>
        </row>
        <row r="2178">
          <cell r="A2178" t="str">
            <v>S99</v>
          </cell>
          <cell r="M2178">
            <v>0</v>
          </cell>
        </row>
        <row r="2181">
          <cell r="M2181">
            <v>2</v>
          </cell>
        </row>
        <row r="2184">
          <cell r="A2184">
            <v>16</v>
          </cell>
          <cell r="M2184">
            <v>0.38</v>
          </cell>
        </row>
        <row r="2185">
          <cell r="M2185">
            <v>0</v>
          </cell>
        </row>
        <row r="2186">
          <cell r="M2186">
            <v>0</v>
          </cell>
        </row>
        <row r="2187">
          <cell r="M2187">
            <v>0</v>
          </cell>
        </row>
        <row r="2188">
          <cell r="M2188">
            <v>0</v>
          </cell>
        </row>
        <row r="2189">
          <cell r="M2189">
            <v>0</v>
          </cell>
        </row>
        <row r="2190">
          <cell r="M2190">
            <v>0</v>
          </cell>
        </row>
        <row r="2191">
          <cell r="M2191">
            <v>0</v>
          </cell>
        </row>
        <row r="2192">
          <cell r="M2192">
            <v>0</v>
          </cell>
        </row>
        <row r="2193">
          <cell r="M2193">
            <v>0</v>
          </cell>
        </row>
        <row r="2194">
          <cell r="M2194">
            <v>0</v>
          </cell>
        </row>
        <row r="2195">
          <cell r="M2195">
            <v>0</v>
          </cell>
        </row>
        <row r="2196">
          <cell r="M2196">
            <v>0</v>
          </cell>
        </row>
        <row r="2197">
          <cell r="M2197">
            <v>0</v>
          </cell>
        </row>
        <row r="2198">
          <cell r="M2198">
            <v>0</v>
          </cell>
        </row>
        <row r="2199">
          <cell r="M2199">
            <v>0</v>
          </cell>
        </row>
        <row r="2200">
          <cell r="A2200" t="str">
            <v>S100</v>
          </cell>
          <cell r="M2200">
            <v>0</v>
          </cell>
        </row>
        <row r="2203">
          <cell r="M2203">
            <v>2</v>
          </cell>
        </row>
        <row r="2206">
          <cell r="A2206">
            <v>16</v>
          </cell>
          <cell r="M2206">
            <v>0.52</v>
          </cell>
        </row>
        <row r="2207">
          <cell r="M2207">
            <v>0</v>
          </cell>
        </row>
        <row r="2208">
          <cell r="M2208">
            <v>0</v>
          </cell>
        </row>
        <row r="2209">
          <cell r="M2209">
            <v>0</v>
          </cell>
        </row>
        <row r="2210">
          <cell r="M2210">
            <v>0</v>
          </cell>
        </row>
        <row r="2211">
          <cell r="M2211">
            <v>0</v>
          </cell>
        </row>
        <row r="2212">
          <cell r="M2212">
            <v>0</v>
          </cell>
        </row>
        <row r="2213">
          <cell r="M2213">
            <v>0</v>
          </cell>
        </row>
        <row r="2214">
          <cell r="M2214">
            <v>0</v>
          </cell>
        </row>
        <row r="2215">
          <cell r="M2215">
            <v>0</v>
          </cell>
        </row>
        <row r="2216">
          <cell r="M2216">
            <v>0</v>
          </cell>
        </row>
        <row r="2217">
          <cell r="M2217">
            <v>0</v>
          </cell>
        </row>
        <row r="2218">
          <cell r="M2218">
            <v>0</v>
          </cell>
        </row>
        <row r="2219">
          <cell r="M2219">
            <v>0</v>
          </cell>
        </row>
        <row r="2220">
          <cell r="M2220">
            <v>0</v>
          </cell>
        </row>
        <row r="2221">
          <cell r="M2221">
            <v>0</v>
          </cell>
        </row>
        <row r="2222">
          <cell r="A2222" t="str">
            <v>S101</v>
          </cell>
          <cell r="M2222">
            <v>0</v>
          </cell>
        </row>
        <row r="2225">
          <cell r="M2225">
            <v>1</v>
          </cell>
        </row>
        <row r="2228">
          <cell r="A2228">
            <v>16</v>
          </cell>
          <cell r="M2228">
            <v>0.72</v>
          </cell>
        </row>
        <row r="2229">
          <cell r="M2229">
            <v>0</v>
          </cell>
        </row>
        <row r="2230">
          <cell r="M2230">
            <v>0</v>
          </cell>
        </row>
        <row r="2231">
          <cell r="M2231">
            <v>0</v>
          </cell>
        </row>
        <row r="2232">
          <cell r="M2232">
            <v>0</v>
          </cell>
        </row>
        <row r="2233">
          <cell r="M2233">
            <v>0</v>
          </cell>
        </row>
        <row r="2234">
          <cell r="M2234">
            <v>0</v>
          </cell>
        </row>
        <row r="2235">
          <cell r="M2235">
            <v>0</v>
          </cell>
        </row>
        <row r="2236">
          <cell r="M2236">
            <v>0</v>
          </cell>
        </row>
        <row r="2237">
          <cell r="M2237">
            <v>0</v>
          </cell>
        </row>
        <row r="2238">
          <cell r="M2238">
            <v>0</v>
          </cell>
        </row>
        <row r="2239">
          <cell r="M2239">
            <v>0</v>
          </cell>
        </row>
        <row r="2240">
          <cell r="M2240">
            <v>0</v>
          </cell>
        </row>
        <row r="2241">
          <cell r="M2241">
            <v>0</v>
          </cell>
        </row>
        <row r="2242">
          <cell r="M2242">
            <v>0</v>
          </cell>
        </row>
        <row r="2243">
          <cell r="M2243">
            <v>0</v>
          </cell>
        </row>
        <row r="2244">
          <cell r="A2244" t="str">
            <v>S102</v>
          </cell>
          <cell r="M2244">
            <v>0</v>
          </cell>
        </row>
        <row r="2247">
          <cell r="M2247">
            <v>9</v>
          </cell>
        </row>
        <row r="2250">
          <cell r="A2250">
            <v>24</v>
          </cell>
          <cell r="M2250">
            <v>3.2399999999999998</v>
          </cell>
        </row>
        <row r="2251">
          <cell r="A2251">
            <v>34</v>
          </cell>
          <cell r="M2251">
            <v>3.69</v>
          </cell>
        </row>
        <row r="2252">
          <cell r="M2252">
            <v>0</v>
          </cell>
        </row>
        <row r="2253">
          <cell r="M2253">
            <v>0</v>
          </cell>
        </row>
        <row r="2254">
          <cell r="M2254">
            <v>0</v>
          </cell>
        </row>
        <row r="2255">
          <cell r="M2255">
            <v>0</v>
          </cell>
        </row>
        <row r="2256">
          <cell r="M2256">
            <v>0</v>
          </cell>
        </row>
        <row r="2257">
          <cell r="M2257">
            <v>0</v>
          </cell>
        </row>
        <row r="2258">
          <cell r="M2258">
            <v>0</v>
          </cell>
        </row>
        <row r="2259">
          <cell r="M2259">
            <v>0</v>
          </cell>
        </row>
        <row r="2260">
          <cell r="M2260">
            <v>0</v>
          </cell>
        </row>
        <row r="2261">
          <cell r="M2261">
            <v>0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0</v>
          </cell>
        </row>
        <row r="2265">
          <cell r="M2265">
            <v>0</v>
          </cell>
        </row>
        <row r="2266">
          <cell r="A2266" t="str">
            <v>S103</v>
          </cell>
          <cell r="M2266">
            <v>0</v>
          </cell>
        </row>
        <row r="2269">
          <cell r="M2269">
            <v>0.3</v>
          </cell>
        </row>
        <row r="2272">
          <cell r="A2272">
            <v>16</v>
          </cell>
          <cell r="M2272">
            <v>0.13200000000000001</v>
          </cell>
        </row>
        <row r="2273">
          <cell r="M2273">
            <v>0</v>
          </cell>
        </row>
        <row r="2274">
          <cell r="M2274">
            <v>0</v>
          </cell>
        </row>
        <row r="2275">
          <cell r="M2275">
            <v>0</v>
          </cell>
        </row>
        <row r="2276">
          <cell r="M2276">
            <v>0</v>
          </cell>
        </row>
        <row r="2277">
          <cell r="M2277">
            <v>0</v>
          </cell>
        </row>
        <row r="2278">
          <cell r="M2278">
            <v>0</v>
          </cell>
        </row>
        <row r="2279">
          <cell r="M2279">
            <v>0</v>
          </cell>
        </row>
        <row r="2280">
          <cell r="M2280">
            <v>0</v>
          </cell>
        </row>
        <row r="2281">
          <cell r="M2281">
            <v>0</v>
          </cell>
        </row>
        <row r="2282">
          <cell r="M2282">
            <v>0</v>
          </cell>
        </row>
        <row r="2283">
          <cell r="M2283">
            <v>0</v>
          </cell>
        </row>
        <row r="2284">
          <cell r="M2284">
            <v>0</v>
          </cell>
        </row>
        <row r="2285">
          <cell r="M2285">
            <v>0</v>
          </cell>
        </row>
        <row r="2286">
          <cell r="M2286">
            <v>0</v>
          </cell>
        </row>
        <row r="2287">
          <cell r="M2287">
            <v>0</v>
          </cell>
        </row>
        <row r="2288">
          <cell r="A2288" t="str">
            <v>S104</v>
          </cell>
          <cell r="M2288">
            <v>0</v>
          </cell>
        </row>
        <row r="2291">
          <cell r="M2291">
            <v>2</v>
          </cell>
        </row>
        <row r="2294">
          <cell r="A2294">
            <v>24</v>
          </cell>
          <cell r="M2294">
            <v>0.3</v>
          </cell>
        </row>
        <row r="2295">
          <cell r="A2295">
            <v>34</v>
          </cell>
          <cell r="M2295">
            <v>0.36</v>
          </cell>
        </row>
        <row r="2296">
          <cell r="M2296">
            <v>0</v>
          </cell>
        </row>
        <row r="2297">
          <cell r="M2297">
            <v>0</v>
          </cell>
        </row>
        <row r="2298">
          <cell r="M2298">
            <v>0</v>
          </cell>
        </row>
        <row r="2299">
          <cell r="M2299">
            <v>0</v>
          </cell>
        </row>
        <row r="2300">
          <cell r="M2300">
            <v>0</v>
          </cell>
        </row>
        <row r="2301">
          <cell r="M2301">
            <v>0</v>
          </cell>
        </row>
        <row r="2302">
          <cell r="M2302">
            <v>0</v>
          </cell>
        </row>
        <row r="2303">
          <cell r="M2303">
            <v>0</v>
          </cell>
        </row>
        <row r="2304">
          <cell r="M2304">
            <v>0</v>
          </cell>
        </row>
        <row r="2305">
          <cell r="M2305">
            <v>0</v>
          </cell>
        </row>
        <row r="2306">
          <cell r="M2306">
            <v>0</v>
          </cell>
        </row>
        <row r="2307">
          <cell r="M2307">
            <v>0</v>
          </cell>
        </row>
        <row r="2308">
          <cell r="M2308">
            <v>0</v>
          </cell>
        </row>
        <row r="2309">
          <cell r="M2309">
            <v>0</v>
          </cell>
        </row>
        <row r="2310">
          <cell r="A2310" t="str">
            <v>S105</v>
          </cell>
          <cell r="M2310">
            <v>0</v>
          </cell>
        </row>
        <row r="2313">
          <cell r="M2313">
            <v>1</v>
          </cell>
        </row>
        <row r="2316">
          <cell r="A2316">
            <v>16</v>
          </cell>
          <cell r="M2316">
            <v>0.64</v>
          </cell>
        </row>
        <row r="2317">
          <cell r="M2317">
            <v>0</v>
          </cell>
        </row>
        <row r="2318">
          <cell r="M2318">
            <v>0</v>
          </cell>
        </row>
        <row r="2319">
          <cell r="M2319">
            <v>0</v>
          </cell>
        </row>
        <row r="2320">
          <cell r="M2320">
            <v>0</v>
          </cell>
        </row>
        <row r="2321">
          <cell r="M2321">
            <v>0</v>
          </cell>
        </row>
        <row r="2322">
          <cell r="M2322">
            <v>0</v>
          </cell>
        </row>
        <row r="2323">
          <cell r="M2323">
            <v>0</v>
          </cell>
        </row>
        <row r="2324">
          <cell r="M2324">
            <v>0</v>
          </cell>
        </row>
        <row r="2325">
          <cell r="M2325">
            <v>0</v>
          </cell>
        </row>
        <row r="2326">
          <cell r="M2326">
            <v>0</v>
          </cell>
        </row>
        <row r="2327">
          <cell r="M2327">
            <v>0</v>
          </cell>
        </row>
        <row r="2328">
          <cell r="M2328">
            <v>0</v>
          </cell>
        </row>
        <row r="2329">
          <cell r="M2329">
            <v>0</v>
          </cell>
        </row>
        <row r="2330">
          <cell r="M2330">
            <v>0</v>
          </cell>
        </row>
        <row r="2331">
          <cell r="M2331">
            <v>0</v>
          </cell>
        </row>
        <row r="2332">
          <cell r="A2332" t="str">
            <v>S106</v>
          </cell>
          <cell r="M2332">
            <v>0</v>
          </cell>
        </row>
        <row r="2335">
          <cell r="M2335">
            <v>1</v>
          </cell>
        </row>
        <row r="2338">
          <cell r="A2338">
            <v>16</v>
          </cell>
          <cell r="M2338">
            <v>1.02</v>
          </cell>
        </row>
        <row r="2339">
          <cell r="M2339">
            <v>0</v>
          </cell>
        </row>
        <row r="2340">
          <cell r="M2340">
            <v>0</v>
          </cell>
        </row>
        <row r="2341">
          <cell r="M2341">
            <v>0</v>
          </cell>
        </row>
        <row r="2342">
          <cell r="M2342">
            <v>0</v>
          </cell>
        </row>
        <row r="2343">
          <cell r="M2343">
            <v>0</v>
          </cell>
        </row>
        <row r="2344">
          <cell r="M2344">
            <v>0</v>
          </cell>
        </row>
        <row r="2345">
          <cell r="M2345">
            <v>0</v>
          </cell>
        </row>
        <row r="2346">
          <cell r="M2346">
            <v>0</v>
          </cell>
        </row>
        <row r="2347">
          <cell r="M2347">
            <v>0</v>
          </cell>
        </row>
        <row r="2348">
          <cell r="M2348">
            <v>0</v>
          </cell>
        </row>
        <row r="2349">
          <cell r="M2349">
            <v>0</v>
          </cell>
        </row>
        <row r="2350">
          <cell r="M2350">
            <v>0</v>
          </cell>
        </row>
        <row r="2351">
          <cell r="M2351">
            <v>0</v>
          </cell>
        </row>
        <row r="2352">
          <cell r="M2352">
            <v>0</v>
          </cell>
        </row>
        <row r="2353">
          <cell r="M2353">
            <v>0</v>
          </cell>
        </row>
        <row r="2354">
          <cell r="A2354" t="str">
            <v>S107</v>
          </cell>
          <cell r="M2354">
            <v>0</v>
          </cell>
        </row>
        <row r="2357">
          <cell r="M2357">
            <v>1</v>
          </cell>
        </row>
        <row r="2360">
          <cell r="A2360">
            <v>16</v>
          </cell>
          <cell r="M2360">
            <v>0.8</v>
          </cell>
        </row>
        <row r="2361">
          <cell r="M2361">
            <v>0</v>
          </cell>
        </row>
        <row r="2362">
          <cell r="M2362">
            <v>0</v>
          </cell>
        </row>
        <row r="2363">
          <cell r="M2363">
            <v>0</v>
          </cell>
        </row>
        <row r="2364">
          <cell r="M2364">
            <v>0</v>
          </cell>
        </row>
        <row r="2365">
          <cell r="M2365">
            <v>0</v>
          </cell>
        </row>
        <row r="2366">
          <cell r="M2366">
            <v>0</v>
          </cell>
        </row>
        <row r="2367">
          <cell r="M2367">
            <v>0</v>
          </cell>
        </row>
        <row r="2368">
          <cell r="M2368">
            <v>0</v>
          </cell>
        </row>
        <row r="2369">
          <cell r="M2369">
            <v>0</v>
          </cell>
        </row>
        <row r="2370">
          <cell r="M2370">
            <v>0</v>
          </cell>
        </row>
        <row r="2371">
          <cell r="M2371">
            <v>0</v>
          </cell>
        </row>
        <row r="2372">
          <cell r="M2372">
            <v>0</v>
          </cell>
        </row>
        <row r="2373">
          <cell r="M2373">
            <v>0</v>
          </cell>
        </row>
        <row r="2374">
          <cell r="M2374">
            <v>0</v>
          </cell>
        </row>
        <row r="2375">
          <cell r="M2375">
            <v>0</v>
          </cell>
        </row>
        <row r="2376">
          <cell r="A2376" t="str">
            <v>S108</v>
          </cell>
          <cell r="M2376">
            <v>0</v>
          </cell>
        </row>
        <row r="2379">
          <cell r="M2379">
            <v>2</v>
          </cell>
        </row>
        <row r="2382">
          <cell r="A2382">
            <v>13</v>
          </cell>
          <cell r="M2382">
            <v>0.3</v>
          </cell>
        </row>
        <row r="2383">
          <cell r="A2383">
            <v>15</v>
          </cell>
          <cell r="M2383">
            <v>0.3</v>
          </cell>
        </row>
        <row r="2384">
          <cell r="M2384">
            <v>0</v>
          </cell>
        </row>
        <row r="2385">
          <cell r="M2385">
            <v>0</v>
          </cell>
        </row>
        <row r="2386">
          <cell r="M2386">
            <v>0</v>
          </cell>
        </row>
        <row r="2387">
          <cell r="M2387">
            <v>0</v>
          </cell>
        </row>
        <row r="2388">
          <cell r="M2388">
            <v>0</v>
          </cell>
        </row>
        <row r="2389">
          <cell r="M2389">
            <v>0</v>
          </cell>
        </row>
        <row r="2390">
          <cell r="M2390">
            <v>0</v>
          </cell>
        </row>
        <row r="2391">
          <cell r="M2391">
            <v>0</v>
          </cell>
        </row>
        <row r="2392">
          <cell r="M2392">
            <v>0</v>
          </cell>
        </row>
        <row r="2393">
          <cell r="M2393">
            <v>0</v>
          </cell>
        </row>
        <row r="2394">
          <cell r="M2394">
            <v>0</v>
          </cell>
        </row>
        <row r="2395">
          <cell r="M2395">
            <v>0</v>
          </cell>
        </row>
        <row r="2396">
          <cell r="M2396">
            <v>0</v>
          </cell>
        </row>
        <row r="2397">
          <cell r="M2397">
            <v>0</v>
          </cell>
        </row>
        <row r="2398">
          <cell r="A2398" t="str">
            <v>S109</v>
          </cell>
          <cell r="M2398">
            <v>0</v>
          </cell>
        </row>
        <row r="2401">
          <cell r="M2401">
            <v>2</v>
          </cell>
        </row>
        <row r="2404">
          <cell r="A2404">
            <v>13</v>
          </cell>
          <cell r="M2404">
            <v>0.5</v>
          </cell>
        </row>
        <row r="2405">
          <cell r="A2405">
            <v>15</v>
          </cell>
          <cell r="M2405">
            <v>0.5</v>
          </cell>
        </row>
        <row r="2406">
          <cell r="M2406">
            <v>0</v>
          </cell>
        </row>
        <row r="2407">
          <cell r="M2407">
            <v>0</v>
          </cell>
        </row>
        <row r="2408">
          <cell r="M2408">
            <v>0</v>
          </cell>
        </row>
        <row r="2409">
          <cell r="M2409">
            <v>0</v>
          </cell>
        </row>
        <row r="2410">
          <cell r="M2410">
            <v>0</v>
          </cell>
        </row>
        <row r="2411">
          <cell r="M2411">
            <v>0</v>
          </cell>
        </row>
        <row r="2412">
          <cell r="M2412">
            <v>0</v>
          </cell>
        </row>
        <row r="2413">
          <cell r="M2413">
            <v>0</v>
          </cell>
        </row>
        <row r="2414">
          <cell r="M2414">
            <v>0</v>
          </cell>
        </row>
        <row r="2415">
          <cell r="M2415">
            <v>0</v>
          </cell>
        </row>
        <row r="2416">
          <cell r="M2416">
            <v>0</v>
          </cell>
        </row>
        <row r="2417">
          <cell r="M2417">
            <v>0</v>
          </cell>
        </row>
        <row r="2418">
          <cell r="M2418">
            <v>0</v>
          </cell>
        </row>
        <row r="2419">
          <cell r="M2419">
            <v>0</v>
          </cell>
        </row>
        <row r="2420">
          <cell r="A2420" t="str">
            <v>S110</v>
          </cell>
          <cell r="M2420">
            <v>0</v>
          </cell>
        </row>
        <row r="2423">
          <cell r="M2423">
            <v>26</v>
          </cell>
        </row>
        <row r="2426">
          <cell r="A2426">
            <v>13</v>
          </cell>
          <cell r="M2426">
            <v>0.26</v>
          </cell>
        </row>
        <row r="2427">
          <cell r="M2427">
            <v>0</v>
          </cell>
        </row>
        <row r="2428">
          <cell r="M2428">
            <v>0</v>
          </cell>
        </row>
        <row r="2429">
          <cell r="M2429">
            <v>0</v>
          </cell>
        </row>
        <row r="2430">
          <cell r="M2430">
            <v>0</v>
          </cell>
        </row>
        <row r="2431">
          <cell r="M2431">
            <v>0</v>
          </cell>
        </row>
        <row r="2432">
          <cell r="M2432">
            <v>0</v>
          </cell>
        </row>
        <row r="2433">
          <cell r="M2433">
            <v>0</v>
          </cell>
        </row>
        <row r="2434">
          <cell r="M2434">
            <v>0</v>
          </cell>
        </row>
        <row r="2435">
          <cell r="M2435">
            <v>0</v>
          </cell>
        </row>
        <row r="2436">
          <cell r="M2436">
            <v>0</v>
          </cell>
        </row>
        <row r="2437">
          <cell r="M2437">
            <v>0</v>
          </cell>
        </row>
        <row r="2438">
          <cell r="M2438">
            <v>0</v>
          </cell>
        </row>
        <row r="2439">
          <cell r="M2439">
            <v>0</v>
          </cell>
        </row>
        <row r="2440">
          <cell r="M2440">
            <v>0</v>
          </cell>
        </row>
        <row r="2441">
          <cell r="M2441">
            <v>0</v>
          </cell>
        </row>
        <row r="2442">
          <cell r="A2442" t="str">
            <v>S111</v>
          </cell>
          <cell r="M2442">
            <v>0</v>
          </cell>
        </row>
        <row r="2445">
          <cell r="M2445">
            <v>2</v>
          </cell>
        </row>
        <row r="2448">
          <cell r="A2448">
            <v>13</v>
          </cell>
          <cell r="M2448">
            <v>1</v>
          </cell>
        </row>
        <row r="2449">
          <cell r="A2449">
            <v>13</v>
          </cell>
          <cell r="M2449">
            <v>1</v>
          </cell>
        </row>
        <row r="2450">
          <cell r="M2450">
            <v>0</v>
          </cell>
        </row>
        <row r="2451">
          <cell r="M2451">
            <v>0</v>
          </cell>
        </row>
        <row r="2452">
          <cell r="M2452">
            <v>0</v>
          </cell>
        </row>
        <row r="2453">
          <cell r="M2453">
            <v>0</v>
          </cell>
        </row>
        <row r="2454">
          <cell r="M2454">
            <v>0</v>
          </cell>
        </row>
        <row r="2455">
          <cell r="M2455">
            <v>0</v>
          </cell>
        </row>
        <row r="2456">
          <cell r="M2456">
            <v>0</v>
          </cell>
        </row>
        <row r="2457">
          <cell r="M2457">
            <v>0</v>
          </cell>
        </row>
        <row r="2458">
          <cell r="M2458">
            <v>0</v>
          </cell>
        </row>
        <row r="2459">
          <cell r="M2459">
            <v>0</v>
          </cell>
        </row>
        <row r="2460">
          <cell r="M2460">
            <v>0</v>
          </cell>
        </row>
        <row r="2461">
          <cell r="M2461">
            <v>0</v>
          </cell>
        </row>
        <row r="2462">
          <cell r="M2462">
            <v>0</v>
          </cell>
        </row>
        <row r="2463">
          <cell r="M2463">
            <v>0</v>
          </cell>
        </row>
        <row r="2464">
          <cell r="A2464" t="str">
            <v>S112</v>
          </cell>
          <cell r="M2464">
            <v>0</v>
          </cell>
        </row>
        <row r="2467">
          <cell r="M2467">
            <v>2</v>
          </cell>
        </row>
        <row r="2470">
          <cell r="A2470">
            <v>13</v>
          </cell>
          <cell r="M2470">
            <v>1</v>
          </cell>
        </row>
        <row r="2471">
          <cell r="A2471">
            <v>15</v>
          </cell>
          <cell r="M2471">
            <v>1</v>
          </cell>
        </row>
        <row r="2472">
          <cell r="A2472">
            <v>62</v>
          </cell>
          <cell r="M2472">
            <v>8</v>
          </cell>
        </row>
        <row r="2473">
          <cell r="A2473">
            <v>53</v>
          </cell>
          <cell r="M2473">
            <v>4</v>
          </cell>
        </row>
        <row r="2474">
          <cell r="A2474">
            <v>113</v>
          </cell>
          <cell r="M2474">
            <v>8</v>
          </cell>
        </row>
        <row r="2475">
          <cell r="A2475">
            <v>50</v>
          </cell>
          <cell r="M2475">
            <v>8</v>
          </cell>
        </row>
        <row r="2476">
          <cell r="A2476">
            <v>59</v>
          </cell>
          <cell r="M2476">
            <v>4</v>
          </cell>
        </row>
        <row r="2477">
          <cell r="A2477">
            <v>56</v>
          </cell>
          <cell r="M2477">
            <v>4</v>
          </cell>
        </row>
        <row r="2478">
          <cell r="M2478">
            <v>0</v>
          </cell>
        </row>
        <row r="2479">
          <cell r="M2479">
            <v>0</v>
          </cell>
        </row>
        <row r="2480">
          <cell r="M2480">
            <v>0</v>
          </cell>
        </row>
        <row r="2481">
          <cell r="M2481">
            <v>0</v>
          </cell>
        </row>
        <row r="2482">
          <cell r="M2482">
            <v>0</v>
          </cell>
        </row>
        <row r="2483">
          <cell r="M2483">
            <v>0</v>
          </cell>
        </row>
        <row r="2484">
          <cell r="M2484">
            <v>0</v>
          </cell>
        </row>
        <row r="2485">
          <cell r="M2485">
            <v>0</v>
          </cell>
        </row>
        <row r="2486">
          <cell r="A2486" t="str">
            <v>S113</v>
          </cell>
          <cell r="M2486">
            <v>0</v>
          </cell>
        </row>
        <row r="2489">
          <cell r="M2489">
            <v>2</v>
          </cell>
        </row>
        <row r="2492">
          <cell r="A2492">
            <v>13</v>
          </cell>
          <cell r="M2492">
            <v>0.5</v>
          </cell>
        </row>
        <row r="2493">
          <cell r="A2493">
            <v>15</v>
          </cell>
          <cell r="M2493">
            <v>0.5</v>
          </cell>
        </row>
        <row r="2494">
          <cell r="M2494">
            <v>0</v>
          </cell>
        </row>
        <row r="2495">
          <cell r="M2495">
            <v>0</v>
          </cell>
        </row>
        <row r="2496">
          <cell r="M2496">
            <v>0</v>
          </cell>
        </row>
        <row r="2497">
          <cell r="M2497">
            <v>0</v>
          </cell>
        </row>
        <row r="2498">
          <cell r="M2498">
            <v>0</v>
          </cell>
        </row>
        <row r="2499">
          <cell r="M2499">
            <v>0</v>
          </cell>
        </row>
        <row r="2500">
          <cell r="M2500">
            <v>0</v>
          </cell>
        </row>
        <row r="2501">
          <cell r="M2501">
            <v>0</v>
          </cell>
        </row>
        <row r="2502">
          <cell r="M2502">
            <v>0</v>
          </cell>
        </row>
        <row r="2503">
          <cell r="M2503">
            <v>0</v>
          </cell>
        </row>
        <row r="2504">
          <cell r="M2504">
            <v>0</v>
          </cell>
        </row>
        <row r="2505">
          <cell r="M2505">
            <v>0</v>
          </cell>
        </row>
        <row r="2506">
          <cell r="M2506">
            <v>0</v>
          </cell>
        </row>
        <row r="2507">
          <cell r="M2507">
            <v>0</v>
          </cell>
        </row>
        <row r="2508">
          <cell r="A2508" t="str">
            <v>S114</v>
          </cell>
          <cell r="M2508">
            <v>0</v>
          </cell>
        </row>
        <row r="2511">
          <cell r="M2511">
            <v>2</v>
          </cell>
        </row>
        <row r="2514">
          <cell r="A2514">
            <v>13</v>
          </cell>
          <cell r="M2514">
            <v>0.5</v>
          </cell>
        </row>
        <row r="2515">
          <cell r="A2515">
            <v>15</v>
          </cell>
          <cell r="M2515">
            <v>0.5</v>
          </cell>
        </row>
        <row r="2516">
          <cell r="M2516">
            <v>0</v>
          </cell>
        </row>
        <row r="2517">
          <cell r="M2517">
            <v>0</v>
          </cell>
        </row>
        <row r="2518">
          <cell r="M2518">
            <v>0</v>
          </cell>
        </row>
        <row r="2519">
          <cell r="M2519">
            <v>0</v>
          </cell>
        </row>
        <row r="2520">
          <cell r="M2520">
            <v>0</v>
          </cell>
        </row>
        <row r="2521">
          <cell r="M2521">
            <v>0</v>
          </cell>
        </row>
        <row r="2522">
          <cell r="M2522">
            <v>0</v>
          </cell>
        </row>
        <row r="2523">
          <cell r="M2523">
            <v>0</v>
          </cell>
        </row>
        <row r="2524">
          <cell r="M2524">
            <v>0</v>
          </cell>
        </row>
        <row r="2525">
          <cell r="M2525">
            <v>0</v>
          </cell>
        </row>
        <row r="2526">
          <cell r="M2526">
            <v>0</v>
          </cell>
        </row>
        <row r="2527">
          <cell r="M2527">
            <v>0</v>
          </cell>
        </row>
        <row r="2528">
          <cell r="M2528">
            <v>0</v>
          </cell>
        </row>
        <row r="2529">
          <cell r="M2529">
            <v>0</v>
          </cell>
        </row>
        <row r="2530">
          <cell r="A2530" t="str">
            <v>S115</v>
          </cell>
          <cell r="M2530">
            <v>0</v>
          </cell>
        </row>
        <row r="2533">
          <cell r="M2533">
            <v>2</v>
          </cell>
        </row>
        <row r="2536">
          <cell r="A2536">
            <v>15</v>
          </cell>
          <cell r="M2536">
            <v>3.8</v>
          </cell>
        </row>
        <row r="2537">
          <cell r="A2537">
            <v>25</v>
          </cell>
          <cell r="M2537">
            <v>11.6</v>
          </cell>
        </row>
        <row r="2538">
          <cell r="M2538">
            <v>0</v>
          </cell>
        </row>
        <row r="2539">
          <cell r="M2539">
            <v>0</v>
          </cell>
        </row>
        <row r="2540">
          <cell r="M2540">
            <v>0</v>
          </cell>
        </row>
        <row r="2541">
          <cell r="M2541">
            <v>0</v>
          </cell>
        </row>
        <row r="2542">
          <cell r="M2542">
            <v>0</v>
          </cell>
        </row>
        <row r="2543">
          <cell r="M2543">
            <v>0</v>
          </cell>
        </row>
        <row r="2544">
          <cell r="M2544">
            <v>0</v>
          </cell>
        </row>
        <row r="2545">
          <cell r="M2545">
            <v>0</v>
          </cell>
        </row>
        <row r="2546">
          <cell r="M2546">
            <v>0</v>
          </cell>
        </row>
        <row r="2547">
          <cell r="M2547">
            <v>0</v>
          </cell>
        </row>
        <row r="2548">
          <cell r="M2548">
            <v>0</v>
          </cell>
        </row>
        <row r="2549">
          <cell r="M2549">
            <v>0</v>
          </cell>
        </row>
        <row r="2550">
          <cell r="M2550">
            <v>0</v>
          </cell>
        </row>
        <row r="2551">
          <cell r="M2551">
            <v>0</v>
          </cell>
        </row>
        <row r="2552">
          <cell r="A2552" t="str">
            <v>S116</v>
          </cell>
          <cell r="M2552">
            <v>0</v>
          </cell>
        </row>
        <row r="2555">
          <cell r="M2555">
            <v>2</v>
          </cell>
        </row>
        <row r="2558">
          <cell r="A2558">
            <v>15</v>
          </cell>
          <cell r="M2558">
            <v>3.04</v>
          </cell>
        </row>
        <row r="2559">
          <cell r="A2559">
            <v>25</v>
          </cell>
          <cell r="M2559">
            <v>9.2799999999999994</v>
          </cell>
        </row>
        <row r="2560">
          <cell r="M2560">
            <v>0</v>
          </cell>
        </row>
        <row r="2561">
          <cell r="M2561">
            <v>0</v>
          </cell>
        </row>
        <row r="2562">
          <cell r="M2562">
            <v>0</v>
          </cell>
        </row>
        <row r="2563">
          <cell r="M2563">
            <v>0</v>
          </cell>
        </row>
        <row r="2564">
          <cell r="M2564">
            <v>0</v>
          </cell>
        </row>
        <row r="2565">
          <cell r="M2565">
            <v>0</v>
          </cell>
        </row>
        <row r="2566">
          <cell r="M2566">
            <v>0</v>
          </cell>
        </row>
        <row r="2567">
          <cell r="M2567">
            <v>0</v>
          </cell>
        </row>
        <row r="2568">
          <cell r="M2568">
            <v>0</v>
          </cell>
        </row>
        <row r="2569">
          <cell r="M2569">
            <v>0</v>
          </cell>
        </row>
        <row r="2570">
          <cell r="M2570">
            <v>0</v>
          </cell>
        </row>
        <row r="2571">
          <cell r="M2571">
            <v>0</v>
          </cell>
        </row>
        <row r="2572">
          <cell r="M2572">
            <v>0</v>
          </cell>
        </row>
        <row r="2573">
          <cell r="M2573">
            <v>0</v>
          </cell>
        </row>
        <row r="2574">
          <cell r="A2574" t="str">
            <v>S117</v>
          </cell>
          <cell r="M2574">
            <v>0</v>
          </cell>
        </row>
        <row r="2577">
          <cell r="M2577">
            <v>2</v>
          </cell>
        </row>
        <row r="2580">
          <cell r="A2580">
            <v>13</v>
          </cell>
          <cell r="M2580">
            <v>0.72</v>
          </cell>
        </row>
        <row r="2581">
          <cell r="A2581">
            <v>15</v>
          </cell>
          <cell r="M2581">
            <v>0.4</v>
          </cell>
        </row>
        <row r="2582">
          <cell r="A2582">
            <v>16</v>
          </cell>
          <cell r="M2582">
            <v>0.42</v>
          </cell>
        </row>
        <row r="2583">
          <cell r="M2583">
            <v>0</v>
          </cell>
        </row>
        <row r="2584">
          <cell r="M2584">
            <v>0</v>
          </cell>
        </row>
        <row r="2585">
          <cell r="M2585">
            <v>0</v>
          </cell>
        </row>
        <row r="2586">
          <cell r="M2586">
            <v>0</v>
          </cell>
        </row>
        <row r="2587">
          <cell r="M2587">
            <v>0</v>
          </cell>
        </row>
        <row r="2588">
          <cell r="M2588">
            <v>0</v>
          </cell>
        </row>
        <row r="2589">
          <cell r="M2589">
            <v>0</v>
          </cell>
        </row>
        <row r="2590">
          <cell r="M2590">
            <v>0</v>
          </cell>
        </row>
        <row r="2591">
          <cell r="M2591">
            <v>0</v>
          </cell>
        </row>
        <row r="2592">
          <cell r="M2592">
            <v>0</v>
          </cell>
        </row>
        <row r="2593">
          <cell r="M2593">
            <v>0</v>
          </cell>
        </row>
        <row r="2594">
          <cell r="M2594">
            <v>0</v>
          </cell>
        </row>
        <row r="2595">
          <cell r="M2595">
            <v>0</v>
          </cell>
        </row>
        <row r="2596">
          <cell r="A2596" t="str">
            <v>S118</v>
          </cell>
          <cell r="M2596">
            <v>0</v>
          </cell>
        </row>
        <row r="2599">
          <cell r="M2599">
            <v>2</v>
          </cell>
        </row>
        <row r="2602">
          <cell r="A2602">
            <v>13</v>
          </cell>
          <cell r="M2602">
            <v>0.2</v>
          </cell>
        </row>
        <row r="2603">
          <cell r="A2603">
            <v>15</v>
          </cell>
          <cell r="M2603">
            <v>0.12</v>
          </cell>
        </row>
        <row r="2604">
          <cell r="A2604">
            <v>16</v>
          </cell>
          <cell r="M2604">
            <v>0.12</v>
          </cell>
        </row>
        <row r="2605">
          <cell r="M2605">
            <v>0</v>
          </cell>
        </row>
        <row r="2606">
          <cell r="M2606">
            <v>0</v>
          </cell>
        </row>
        <row r="2607">
          <cell r="M2607">
            <v>0</v>
          </cell>
        </row>
        <row r="2608">
          <cell r="M2608">
            <v>0</v>
          </cell>
        </row>
        <row r="2609">
          <cell r="M2609">
            <v>0</v>
          </cell>
        </row>
        <row r="2610">
          <cell r="M2610">
            <v>0</v>
          </cell>
        </row>
        <row r="2611">
          <cell r="M2611">
            <v>0</v>
          </cell>
        </row>
        <row r="2612">
          <cell r="M2612">
            <v>0</v>
          </cell>
        </row>
        <row r="2613">
          <cell r="M2613">
            <v>0</v>
          </cell>
        </row>
        <row r="2614">
          <cell r="M2614">
            <v>0</v>
          </cell>
        </row>
        <row r="2615">
          <cell r="M2615">
            <v>0</v>
          </cell>
        </row>
        <row r="2616">
          <cell r="M2616">
            <v>0</v>
          </cell>
        </row>
        <row r="2617">
          <cell r="M2617">
            <v>0</v>
          </cell>
        </row>
        <row r="2618">
          <cell r="A2618" t="str">
            <v>S119</v>
          </cell>
          <cell r="M2618">
            <v>0</v>
          </cell>
        </row>
        <row r="2621">
          <cell r="M2621">
            <v>1</v>
          </cell>
        </row>
        <row r="2624">
          <cell r="A2624">
            <v>27</v>
          </cell>
          <cell r="M2624">
            <v>1</v>
          </cell>
        </row>
        <row r="2625">
          <cell r="A2625">
            <v>28</v>
          </cell>
          <cell r="M2625">
            <v>1.4</v>
          </cell>
        </row>
        <row r="2626">
          <cell r="M2626">
            <v>0</v>
          </cell>
        </row>
        <row r="2627">
          <cell r="M2627">
            <v>0</v>
          </cell>
        </row>
        <row r="2628">
          <cell r="M2628">
            <v>0</v>
          </cell>
        </row>
        <row r="2629">
          <cell r="M2629">
            <v>0</v>
          </cell>
        </row>
        <row r="2630">
          <cell r="M2630">
            <v>0</v>
          </cell>
        </row>
        <row r="2631">
          <cell r="M2631">
            <v>0</v>
          </cell>
        </row>
        <row r="2632">
          <cell r="M2632">
            <v>0</v>
          </cell>
        </row>
        <row r="2633">
          <cell r="M2633">
            <v>0</v>
          </cell>
        </row>
        <row r="2634">
          <cell r="M2634">
            <v>0</v>
          </cell>
        </row>
        <row r="2635">
          <cell r="M2635">
            <v>0</v>
          </cell>
        </row>
        <row r="2636">
          <cell r="M2636">
            <v>0</v>
          </cell>
        </row>
        <row r="2637">
          <cell r="M2637">
            <v>0</v>
          </cell>
        </row>
        <row r="2638">
          <cell r="M2638">
            <v>0</v>
          </cell>
        </row>
        <row r="2639">
          <cell r="M2639">
            <v>0</v>
          </cell>
        </row>
        <row r="2640">
          <cell r="A2640" t="str">
            <v>S120</v>
          </cell>
          <cell r="M2640">
            <v>0</v>
          </cell>
        </row>
        <row r="2643">
          <cell r="M2643">
            <v>1</v>
          </cell>
        </row>
        <row r="2646">
          <cell r="A2646">
            <v>27</v>
          </cell>
          <cell r="M2646">
            <v>0.8</v>
          </cell>
        </row>
        <row r="2647">
          <cell r="A2647">
            <v>28</v>
          </cell>
          <cell r="M2647">
            <v>1.1200000000000001</v>
          </cell>
        </row>
        <row r="2648">
          <cell r="M2648">
            <v>0</v>
          </cell>
        </row>
        <row r="2649">
          <cell r="M2649">
            <v>0</v>
          </cell>
        </row>
        <row r="2650">
          <cell r="M2650">
            <v>0</v>
          </cell>
        </row>
        <row r="2651">
          <cell r="M2651">
            <v>0</v>
          </cell>
        </row>
        <row r="2652">
          <cell r="M2652">
            <v>0</v>
          </cell>
        </row>
        <row r="2653">
          <cell r="M2653">
            <v>0</v>
          </cell>
        </row>
        <row r="2654">
          <cell r="M2654">
            <v>0</v>
          </cell>
        </row>
        <row r="2655">
          <cell r="M2655">
            <v>0</v>
          </cell>
        </row>
        <row r="2656">
          <cell r="M2656">
            <v>0</v>
          </cell>
        </row>
        <row r="2657">
          <cell r="M2657">
            <v>0</v>
          </cell>
        </row>
        <row r="2658">
          <cell r="M2658">
            <v>0</v>
          </cell>
        </row>
        <row r="2659">
          <cell r="M2659">
            <v>0</v>
          </cell>
        </row>
        <row r="2660">
          <cell r="M2660">
            <v>0</v>
          </cell>
        </row>
        <row r="2661">
          <cell r="M2661">
            <v>0</v>
          </cell>
        </row>
        <row r="2662">
          <cell r="A2662" t="str">
            <v>S121</v>
          </cell>
          <cell r="M2662">
            <v>0</v>
          </cell>
        </row>
        <row r="2665">
          <cell r="M2665">
            <v>1</v>
          </cell>
        </row>
        <row r="2668">
          <cell r="A2668">
            <v>13</v>
          </cell>
          <cell r="M2668">
            <v>0.03</v>
          </cell>
        </row>
        <row r="2669">
          <cell r="A2669">
            <v>15</v>
          </cell>
          <cell r="M2669">
            <v>0.02</v>
          </cell>
        </row>
        <row r="2670">
          <cell r="M2670">
            <v>0</v>
          </cell>
        </row>
        <row r="2671">
          <cell r="M2671">
            <v>0</v>
          </cell>
        </row>
        <row r="2672">
          <cell r="M2672">
            <v>0</v>
          </cell>
        </row>
        <row r="2673">
          <cell r="M2673">
            <v>0</v>
          </cell>
        </row>
        <row r="2674">
          <cell r="M2674">
            <v>0</v>
          </cell>
        </row>
        <row r="2675">
          <cell r="M2675">
            <v>0</v>
          </cell>
        </row>
        <row r="2676">
          <cell r="M2676">
            <v>0</v>
          </cell>
        </row>
        <row r="2677">
          <cell r="M2677">
            <v>0</v>
          </cell>
        </row>
        <row r="2678">
          <cell r="M2678">
            <v>0</v>
          </cell>
        </row>
        <row r="2679">
          <cell r="M2679">
            <v>0</v>
          </cell>
        </row>
        <row r="2680">
          <cell r="M2680">
            <v>0</v>
          </cell>
        </row>
        <row r="2681">
          <cell r="M2681">
            <v>0</v>
          </cell>
        </row>
        <row r="2682">
          <cell r="M2682">
            <v>0</v>
          </cell>
        </row>
        <row r="2683">
          <cell r="M2683">
            <v>0</v>
          </cell>
        </row>
        <row r="2684">
          <cell r="A2684" t="str">
            <v>S122</v>
          </cell>
          <cell r="M2684">
            <v>0</v>
          </cell>
        </row>
        <row r="2687">
          <cell r="M2687">
            <v>1</v>
          </cell>
        </row>
        <row r="2690">
          <cell r="A2690">
            <v>13</v>
          </cell>
          <cell r="M2690">
            <v>0.02</v>
          </cell>
        </row>
        <row r="2691">
          <cell r="A2691">
            <v>15</v>
          </cell>
          <cell r="M2691">
            <v>0.01</v>
          </cell>
        </row>
        <row r="2692">
          <cell r="M2692">
            <v>0</v>
          </cell>
        </row>
        <row r="2693">
          <cell r="M2693">
            <v>0</v>
          </cell>
        </row>
        <row r="2694">
          <cell r="M2694">
            <v>0</v>
          </cell>
        </row>
        <row r="2695">
          <cell r="M2695">
            <v>0</v>
          </cell>
        </row>
        <row r="2696">
          <cell r="M2696">
            <v>0</v>
          </cell>
        </row>
        <row r="2697">
          <cell r="M2697">
            <v>0</v>
          </cell>
        </row>
        <row r="2698">
          <cell r="M2698">
            <v>0</v>
          </cell>
        </row>
        <row r="2699">
          <cell r="M2699">
            <v>0</v>
          </cell>
        </row>
        <row r="2700">
          <cell r="M2700">
            <v>0</v>
          </cell>
        </row>
        <row r="2701">
          <cell r="M2701">
            <v>0</v>
          </cell>
        </row>
        <row r="2702">
          <cell r="M2702">
            <v>0</v>
          </cell>
        </row>
        <row r="2703">
          <cell r="M2703">
            <v>0</v>
          </cell>
        </row>
        <row r="2704">
          <cell r="M2704">
            <v>0</v>
          </cell>
        </row>
        <row r="2705">
          <cell r="M2705">
            <v>0</v>
          </cell>
        </row>
        <row r="2706">
          <cell r="A2706" t="str">
            <v>S123</v>
          </cell>
          <cell r="M2706">
            <v>0</v>
          </cell>
        </row>
        <row r="2709">
          <cell r="M2709">
            <v>2</v>
          </cell>
        </row>
        <row r="2712">
          <cell r="A2712">
            <v>27</v>
          </cell>
          <cell r="M2712">
            <v>0.46</v>
          </cell>
        </row>
        <row r="2713">
          <cell r="A2713">
            <v>28</v>
          </cell>
          <cell r="M2713">
            <v>0.76</v>
          </cell>
        </row>
        <row r="2714">
          <cell r="M2714">
            <v>0</v>
          </cell>
        </row>
        <row r="2715">
          <cell r="M2715">
            <v>0</v>
          </cell>
        </row>
        <row r="2716">
          <cell r="M2716">
            <v>0</v>
          </cell>
        </row>
        <row r="2717">
          <cell r="M2717">
            <v>0</v>
          </cell>
        </row>
        <row r="2718">
          <cell r="M2718">
            <v>0</v>
          </cell>
        </row>
        <row r="2719">
          <cell r="M2719">
            <v>0</v>
          </cell>
        </row>
        <row r="2720">
          <cell r="M2720">
            <v>0</v>
          </cell>
        </row>
        <row r="2721">
          <cell r="M2721">
            <v>0</v>
          </cell>
        </row>
        <row r="2722">
          <cell r="M2722">
            <v>0</v>
          </cell>
        </row>
        <row r="2723">
          <cell r="M2723">
            <v>0</v>
          </cell>
        </row>
        <row r="2724">
          <cell r="M2724">
            <v>0</v>
          </cell>
        </row>
        <row r="2725">
          <cell r="M2725">
            <v>0</v>
          </cell>
        </row>
        <row r="2726">
          <cell r="M2726">
            <v>0</v>
          </cell>
        </row>
        <row r="2727">
          <cell r="M2727">
            <v>0</v>
          </cell>
        </row>
        <row r="2728">
          <cell r="A2728" t="str">
            <v>S124</v>
          </cell>
          <cell r="M2728">
            <v>0</v>
          </cell>
        </row>
        <row r="2731">
          <cell r="M2731">
            <v>2</v>
          </cell>
        </row>
        <row r="2734">
          <cell r="A2734">
            <v>27</v>
          </cell>
          <cell r="M2734">
            <v>0.36</v>
          </cell>
        </row>
        <row r="2735">
          <cell r="A2735">
            <v>28</v>
          </cell>
          <cell r="M2735">
            <v>0.6</v>
          </cell>
        </row>
        <row r="2736">
          <cell r="M2736">
            <v>0</v>
          </cell>
        </row>
        <row r="2737">
          <cell r="M2737">
            <v>0</v>
          </cell>
        </row>
        <row r="2738">
          <cell r="M2738">
            <v>0</v>
          </cell>
        </row>
        <row r="2739">
          <cell r="M2739">
            <v>0</v>
          </cell>
        </row>
        <row r="2740">
          <cell r="M2740">
            <v>0</v>
          </cell>
        </row>
        <row r="2741">
          <cell r="M2741">
            <v>0</v>
          </cell>
        </row>
        <row r="2742">
          <cell r="M2742">
            <v>0</v>
          </cell>
        </row>
        <row r="2743">
          <cell r="M2743">
            <v>0</v>
          </cell>
        </row>
        <row r="2744">
          <cell r="M2744">
            <v>0</v>
          </cell>
        </row>
        <row r="2745">
          <cell r="M2745">
            <v>0</v>
          </cell>
        </row>
        <row r="2746">
          <cell r="M2746">
            <v>0</v>
          </cell>
        </row>
        <row r="2747">
          <cell r="M2747">
            <v>0</v>
          </cell>
        </row>
        <row r="2748">
          <cell r="M2748">
            <v>0</v>
          </cell>
        </row>
        <row r="2749">
          <cell r="M2749">
            <v>0</v>
          </cell>
        </row>
        <row r="2750">
          <cell r="A2750" t="str">
            <v>S125</v>
          </cell>
          <cell r="M2750">
            <v>0</v>
          </cell>
        </row>
        <row r="2753">
          <cell r="M2753">
            <v>4</v>
          </cell>
        </row>
        <row r="2756">
          <cell r="A2756">
            <v>13</v>
          </cell>
          <cell r="M2756">
            <v>1.1599999999999999</v>
          </cell>
        </row>
        <row r="2757">
          <cell r="A2757">
            <v>28</v>
          </cell>
          <cell r="M2757">
            <v>2.3199999999999998</v>
          </cell>
        </row>
        <row r="2758">
          <cell r="M2758">
            <v>0</v>
          </cell>
        </row>
        <row r="2759">
          <cell r="M2759">
            <v>0</v>
          </cell>
        </row>
        <row r="2760">
          <cell r="M2760">
            <v>0</v>
          </cell>
        </row>
        <row r="2761">
          <cell r="M2761">
            <v>0</v>
          </cell>
        </row>
        <row r="2762">
          <cell r="M2762">
            <v>0</v>
          </cell>
        </row>
        <row r="2763">
          <cell r="M2763">
            <v>0</v>
          </cell>
        </row>
        <row r="2764">
          <cell r="M2764">
            <v>0</v>
          </cell>
        </row>
        <row r="2765">
          <cell r="M2765">
            <v>0</v>
          </cell>
        </row>
        <row r="2766">
          <cell r="M2766">
            <v>0</v>
          </cell>
        </row>
        <row r="2767">
          <cell r="M2767">
            <v>0</v>
          </cell>
        </row>
        <row r="2768">
          <cell r="M2768">
            <v>0</v>
          </cell>
        </row>
        <row r="2769">
          <cell r="M2769">
            <v>0</v>
          </cell>
        </row>
        <row r="2770">
          <cell r="M2770">
            <v>0</v>
          </cell>
        </row>
        <row r="2771">
          <cell r="M2771">
            <v>0</v>
          </cell>
        </row>
        <row r="2772">
          <cell r="A2772" t="str">
            <v>S126</v>
          </cell>
          <cell r="M2772">
            <v>0</v>
          </cell>
        </row>
        <row r="2775">
          <cell r="M2775">
            <v>4</v>
          </cell>
        </row>
        <row r="2778">
          <cell r="A2778">
            <v>13</v>
          </cell>
          <cell r="M2778">
            <v>0.92</v>
          </cell>
        </row>
        <row r="2779">
          <cell r="A2779">
            <v>28</v>
          </cell>
          <cell r="M2779">
            <v>1.84</v>
          </cell>
        </row>
        <row r="2780">
          <cell r="M2780">
            <v>0</v>
          </cell>
        </row>
        <row r="2781">
          <cell r="M2781">
            <v>0</v>
          </cell>
        </row>
        <row r="2782">
          <cell r="M2782">
            <v>0</v>
          </cell>
        </row>
        <row r="2783">
          <cell r="M2783">
            <v>0</v>
          </cell>
        </row>
        <row r="2784">
          <cell r="M2784">
            <v>0</v>
          </cell>
        </row>
        <row r="2785">
          <cell r="M2785">
            <v>0</v>
          </cell>
        </row>
        <row r="2786">
          <cell r="M2786">
            <v>0</v>
          </cell>
        </row>
        <row r="2787">
          <cell r="M2787">
            <v>0</v>
          </cell>
        </row>
        <row r="2788">
          <cell r="M2788">
            <v>0</v>
          </cell>
        </row>
        <row r="2789">
          <cell r="M2789">
            <v>0</v>
          </cell>
        </row>
        <row r="2790">
          <cell r="M2790">
            <v>0</v>
          </cell>
        </row>
        <row r="2791">
          <cell r="M2791">
            <v>0</v>
          </cell>
        </row>
        <row r="2792">
          <cell r="M2792">
            <v>0</v>
          </cell>
        </row>
        <row r="2793">
          <cell r="M2793">
            <v>0</v>
          </cell>
        </row>
        <row r="2794">
          <cell r="A2794" t="str">
            <v>S127</v>
          </cell>
          <cell r="M2794">
            <v>0</v>
          </cell>
        </row>
        <row r="2797">
          <cell r="M2797">
            <v>26.65</v>
          </cell>
        </row>
        <row r="2800">
          <cell r="A2800">
            <v>14</v>
          </cell>
          <cell r="M2800">
            <v>5.0634999999999994</v>
          </cell>
        </row>
        <row r="2801">
          <cell r="M2801">
            <v>0</v>
          </cell>
        </row>
        <row r="2802">
          <cell r="M2802">
            <v>0</v>
          </cell>
        </row>
        <row r="2803">
          <cell r="M2803">
            <v>274.495</v>
          </cell>
        </row>
        <row r="2804">
          <cell r="M2804">
            <v>0</v>
          </cell>
        </row>
        <row r="2805">
          <cell r="M2805">
            <v>0</v>
          </cell>
        </row>
        <row r="2806">
          <cell r="M2806">
            <v>0</v>
          </cell>
        </row>
        <row r="2807">
          <cell r="M2807">
            <v>0</v>
          </cell>
        </row>
        <row r="2808">
          <cell r="M2808">
            <v>0</v>
          </cell>
        </row>
        <row r="2809">
          <cell r="M2809">
            <v>0</v>
          </cell>
        </row>
        <row r="2810">
          <cell r="M2810">
            <v>0</v>
          </cell>
        </row>
        <row r="2811">
          <cell r="M2811">
            <v>0</v>
          </cell>
        </row>
        <row r="2812">
          <cell r="M2812">
            <v>0</v>
          </cell>
        </row>
        <row r="2813">
          <cell r="M2813">
            <v>0</v>
          </cell>
        </row>
        <row r="2814">
          <cell r="M2814">
            <v>0</v>
          </cell>
        </row>
        <row r="2815">
          <cell r="M2815">
            <v>0</v>
          </cell>
        </row>
        <row r="2816">
          <cell r="A2816" t="str">
            <v>S128</v>
          </cell>
          <cell r="M2816">
            <v>0</v>
          </cell>
        </row>
        <row r="2819">
          <cell r="M2819">
            <v>4</v>
          </cell>
        </row>
        <row r="2822">
          <cell r="A2822">
            <v>27</v>
          </cell>
          <cell r="M2822">
            <v>0.32</v>
          </cell>
        </row>
        <row r="2823">
          <cell r="M2823">
            <v>0</v>
          </cell>
        </row>
        <row r="2824">
          <cell r="M2824">
            <v>0</v>
          </cell>
        </row>
        <row r="2825">
          <cell r="M2825">
            <v>0</v>
          </cell>
        </row>
        <row r="2826">
          <cell r="M2826">
            <v>0</v>
          </cell>
        </row>
        <row r="2827">
          <cell r="M2827">
            <v>0</v>
          </cell>
        </row>
        <row r="2828">
          <cell r="M2828">
            <v>0</v>
          </cell>
        </row>
        <row r="2829">
          <cell r="M2829">
            <v>0</v>
          </cell>
        </row>
        <row r="2830">
          <cell r="M2830">
            <v>0</v>
          </cell>
        </row>
        <row r="2831">
          <cell r="M2831">
            <v>0</v>
          </cell>
        </row>
        <row r="2832">
          <cell r="M2832">
            <v>0</v>
          </cell>
        </row>
        <row r="2833">
          <cell r="M2833">
            <v>0</v>
          </cell>
        </row>
        <row r="2834">
          <cell r="M2834">
            <v>0</v>
          </cell>
        </row>
        <row r="2835">
          <cell r="M2835">
            <v>0</v>
          </cell>
        </row>
        <row r="2836">
          <cell r="M2836">
            <v>0</v>
          </cell>
        </row>
        <row r="2837">
          <cell r="M2837">
            <v>0</v>
          </cell>
        </row>
        <row r="2838">
          <cell r="A2838" t="str">
            <v>S129</v>
          </cell>
          <cell r="M2838">
            <v>0</v>
          </cell>
        </row>
        <row r="2841">
          <cell r="M2841">
            <v>4</v>
          </cell>
        </row>
        <row r="2844">
          <cell r="A2844">
            <v>27</v>
          </cell>
          <cell r="M2844">
            <v>0.76</v>
          </cell>
        </row>
        <row r="2845">
          <cell r="A2845">
            <v>28</v>
          </cell>
          <cell r="M2845">
            <v>4.16</v>
          </cell>
        </row>
        <row r="2846">
          <cell r="M2846">
            <v>0</v>
          </cell>
        </row>
        <row r="2847">
          <cell r="M2847">
            <v>0</v>
          </cell>
        </row>
        <row r="2848">
          <cell r="M2848">
            <v>0</v>
          </cell>
        </row>
        <row r="2849">
          <cell r="M2849">
            <v>0</v>
          </cell>
        </row>
        <row r="2850">
          <cell r="M2850">
            <v>0</v>
          </cell>
        </row>
        <row r="2851">
          <cell r="M2851">
            <v>0</v>
          </cell>
        </row>
        <row r="2852">
          <cell r="M2852">
            <v>0</v>
          </cell>
        </row>
        <row r="2853">
          <cell r="M2853">
            <v>0</v>
          </cell>
        </row>
        <row r="2854">
          <cell r="M2854">
            <v>0</v>
          </cell>
        </row>
        <row r="2855">
          <cell r="M2855">
            <v>0</v>
          </cell>
        </row>
        <row r="2856">
          <cell r="M2856">
            <v>0</v>
          </cell>
        </row>
        <row r="2857">
          <cell r="M2857">
            <v>0</v>
          </cell>
        </row>
        <row r="2858">
          <cell r="M2858">
            <v>0</v>
          </cell>
        </row>
        <row r="2859">
          <cell r="M2859">
            <v>0</v>
          </cell>
        </row>
        <row r="2860">
          <cell r="A2860" t="str">
            <v>S130</v>
          </cell>
          <cell r="M2860">
            <v>0</v>
          </cell>
        </row>
        <row r="2863">
          <cell r="M2863">
            <v>5.8</v>
          </cell>
        </row>
        <row r="2866">
          <cell r="A2866">
            <v>11</v>
          </cell>
          <cell r="M2866">
            <v>0.81200000000000006</v>
          </cell>
        </row>
        <row r="2867">
          <cell r="A2867">
            <v>27</v>
          </cell>
          <cell r="M2867">
            <v>0.81200000000000006</v>
          </cell>
        </row>
        <row r="2868">
          <cell r="M2868">
            <v>0</v>
          </cell>
        </row>
        <row r="2869">
          <cell r="M2869">
            <v>0</v>
          </cell>
        </row>
        <row r="2870">
          <cell r="M2870">
            <v>0</v>
          </cell>
        </row>
        <row r="2871">
          <cell r="M2871">
            <v>0</v>
          </cell>
        </row>
        <row r="2872">
          <cell r="M2872">
            <v>0</v>
          </cell>
        </row>
        <row r="2873">
          <cell r="M2873">
            <v>0</v>
          </cell>
        </row>
        <row r="2874">
          <cell r="M2874">
            <v>0</v>
          </cell>
        </row>
        <row r="2875">
          <cell r="M2875">
            <v>0</v>
          </cell>
        </row>
        <row r="2876">
          <cell r="M2876">
            <v>0</v>
          </cell>
        </row>
        <row r="2877">
          <cell r="M2877">
            <v>0</v>
          </cell>
        </row>
        <row r="2878">
          <cell r="M2878">
            <v>0</v>
          </cell>
        </row>
        <row r="2879">
          <cell r="M2879">
            <v>0</v>
          </cell>
        </row>
        <row r="2880">
          <cell r="M2880">
            <v>0</v>
          </cell>
        </row>
        <row r="2881">
          <cell r="M2881">
            <v>0</v>
          </cell>
        </row>
        <row r="2882">
          <cell r="A2882" t="str">
            <v>S131</v>
          </cell>
          <cell r="M2882">
            <v>0</v>
          </cell>
        </row>
        <row r="2885">
          <cell r="M2885">
            <v>4</v>
          </cell>
        </row>
        <row r="2888">
          <cell r="A2888">
            <v>27</v>
          </cell>
          <cell r="M2888">
            <v>0.4</v>
          </cell>
        </row>
        <row r="2889">
          <cell r="M2889">
            <v>0</v>
          </cell>
        </row>
        <row r="2890">
          <cell r="M2890">
            <v>0</v>
          </cell>
        </row>
        <row r="2891">
          <cell r="M2891">
            <v>0</v>
          </cell>
        </row>
        <row r="2892">
          <cell r="M2892">
            <v>0</v>
          </cell>
        </row>
        <row r="2893">
          <cell r="M2893">
            <v>0</v>
          </cell>
        </row>
        <row r="2894">
          <cell r="M2894">
            <v>0</v>
          </cell>
        </row>
        <row r="2895">
          <cell r="M2895">
            <v>0</v>
          </cell>
        </row>
        <row r="2896">
          <cell r="M2896">
            <v>0</v>
          </cell>
        </row>
        <row r="2897">
          <cell r="M2897">
            <v>0</v>
          </cell>
        </row>
        <row r="2898">
          <cell r="M2898">
            <v>0</v>
          </cell>
        </row>
        <row r="2899">
          <cell r="M2899">
            <v>0</v>
          </cell>
        </row>
        <row r="2900">
          <cell r="M2900">
            <v>0</v>
          </cell>
        </row>
        <row r="2901">
          <cell r="M2901">
            <v>0</v>
          </cell>
        </row>
        <row r="2902">
          <cell r="M2902">
            <v>0</v>
          </cell>
        </row>
        <row r="2903">
          <cell r="M2903">
            <v>0</v>
          </cell>
        </row>
        <row r="2904">
          <cell r="A2904" t="str">
            <v>S132</v>
          </cell>
          <cell r="M2904">
            <v>0</v>
          </cell>
        </row>
        <row r="2907">
          <cell r="M2907">
            <v>3.5</v>
          </cell>
        </row>
        <row r="2910">
          <cell r="A2910">
            <v>27</v>
          </cell>
          <cell r="M2910">
            <v>1.7149999999999999</v>
          </cell>
        </row>
        <row r="2911">
          <cell r="M2911">
            <v>0</v>
          </cell>
        </row>
        <row r="2912">
          <cell r="M2912">
            <v>0</v>
          </cell>
        </row>
        <row r="2913">
          <cell r="M2913">
            <v>0</v>
          </cell>
        </row>
        <row r="2914">
          <cell r="M2914">
            <v>0</v>
          </cell>
        </row>
        <row r="2915">
          <cell r="M2915">
            <v>0</v>
          </cell>
        </row>
        <row r="2916">
          <cell r="M2916">
            <v>0</v>
          </cell>
        </row>
        <row r="2917">
          <cell r="M2917">
            <v>0</v>
          </cell>
        </row>
        <row r="2918">
          <cell r="M2918">
            <v>0</v>
          </cell>
        </row>
        <row r="2919">
          <cell r="M2919">
            <v>0</v>
          </cell>
        </row>
        <row r="2920">
          <cell r="M2920">
            <v>0</v>
          </cell>
        </row>
        <row r="2921">
          <cell r="M2921">
            <v>0</v>
          </cell>
        </row>
        <row r="2922">
          <cell r="M2922">
            <v>0</v>
          </cell>
        </row>
        <row r="2923">
          <cell r="M2923">
            <v>0</v>
          </cell>
        </row>
        <row r="2924">
          <cell r="M2924">
            <v>0</v>
          </cell>
        </row>
        <row r="2925">
          <cell r="M2925">
            <v>0</v>
          </cell>
        </row>
        <row r="2926">
          <cell r="A2926" t="str">
            <v>S133</v>
          </cell>
          <cell r="M2926">
            <v>0</v>
          </cell>
        </row>
        <row r="2929">
          <cell r="M2929">
            <v>1</v>
          </cell>
        </row>
        <row r="2932">
          <cell r="A2932">
            <v>27</v>
          </cell>
          <cell r="M2932">
            <v>1</v>
          </cell>
        </row>
        <row r="2933">
          <cell r="A2933">
            <v>28</v>
          </cell>
          <cell r="M2933">
            <v>1</v>
          </cell>
        </row>
        <row r="2934">
          <cell r="M2934">
            <v>0</v>
          </cell>
        </row>
        <row r="2935">
          <cell r="M2935">
            <v>0</v>
          </cell>
        </row>
        <row r="2936">
          <cell r="M2936">
            <v>0</v>
          </cell>
        </row>
        <row r="2937">
          <cell r="M2937">
            <v>0</v>
          </cell>
        </row>
        <row r="2938">
          <cell r="M2938">
            <v>0</v>
          </cell>
        </row>
        <row r="2939">
          <cell r="M2939">
            <v>0</v>
          </cell>
        </row>
        <row r="2940">
          <cell r="M2940">
            <v>0</v>
          </cell>
        </row>
        <row r="2941">
          <cell r="M2941">
            <v>0</v>
          </cell>
        </row>
        <row r="2942">
          <cell r="M2942">
            <v>0</v>
          </cell>
        </row>
        <row r="2943">
          <cell r="M2943">
            <v>0</v>
          </cell>
        </row>
        <row r="2944">
          <cell r="M2944">
            <v>0</v>
          </cell>
        </row>
        <row r="2945">
          <cell r="M2945">
            <v>0</v>
          </cell>
        </row>
        <row r="2946">
          <cell r="M2946">
            <v>0</v>
          </cell>
        </row>
        <row r="2947">
          <cell r="M2947">
            <v>0</v>
          </cell>
        </row>
        <row r="2948">
          <cell r="A2948" t="str">
            <v>S134</v>
          </cell>
          <cell r="M2948">
            <v>0</v>
          </cell>
        </row>
        <row r="2951">
          <cell r="M2951">
            <v>4</v>
          </cell>
        </row>
        <row r="2954">
          <cell r="A2954">
            <v>27</v>
          </cell>
          <cell r="M2954">
            <v>0.24</v>
          </cell>
        </row>
        <row r="2955">
          <cell r="M2955">
            <v>0</v>
          </cell>
        </row>
        <row r="2956">
          <cell r="M2956">
            <v>0</v>
          </cell>
        </row>
        <row r="2957">
          <cell r="M2957">
            <v>0</v>
          </cell>
        </row>
        <row r="2958">
          <cell r="M2958">
            <v>0</v>
          </cell>
        </row>
        <row r="2959">
          <cell r="M2959">
            <v>0</v>
          </cell>
        </row>
        <row r="2960">
          <cell r="M2960">
            <v>0</v>
          </cell>
        </row>
        <row r="2961">
          <cell r="M2961">
            <v>0</v>
          </cell>
        </row>
        <row r="2962">
          <cell r="M2962">
            <v>0</v>
          </cell>
        </row>
        <row r="2963">
          <cell r="M2963">
            <v>0</v>
          </cell>
        </row>
        <row r="2964">
          <cell r="M2964">
            <v>0</v>
          </cell>
        </row>
        <row r="2965">
          <cell r="M2965">
            <v>0</v>
          </cell>
        </row>
        <row r="2966">
          <cell r="M2966">
            <v>0</v>
          </cell>
        </row>
        <row r="2967">
          <cell r="M2967">
            <v>0</v>
          </cell>
        </row>
        <row r="2968">
          <cell r="M2968">
            <v>0</v>
          </cell>
        </row>
        <row r="2969">
          <cell r="M2969">
            <v>0</v>
          </cell>
        </row>
        <row r="2970">
          <cell r="A2970" t="str">
            <v>S135</v>
          </cell>
          <cell r="M2970">
            <v>0</v>
          </cell>
        </row>
        <row r="2973">
          <cell r="M2973">
            <v>23</v>
          </cell>
        </row>
        <row r="2976">
          <cell r="A2976">
            <v>13</v>
          </cell>
          <cell r="M2976">
            <v>0.80500000000000005</v>
          </cell>
        </row>
        <row r="2977">
          <cell r="A2977">
            <v>15</v>
          </cell>
          <cell r="M2977">
            <v>0.29899999999999999</v>
          </cell>
        </row>
        <row r="2978">
          <cell r="A2978">
            <v>356</v>
          </cell>
          <cell r="M2978">
            <v>23</v>
          </cell>
        </row>
        <row r="2979">
          <cell r="M2979">
            <v>0</v>
          </cell>
        </row>
        <row r="2980">
          <cell r="M2980">
            <v>0</v>
          </cell>
        </row>
        <row r="2981">
          <cell r="M2981">
            <v>0</v>
          </cell>
        </row>
        <row r="2982">
          <cell r="M2982">
            <v>0</v>
          </cell>
        </row>
        <row r="2983">
          <cell r="M2983">
            <v>0</v>
          </cell>
        </row>
        <row r="2984">
          <cell r="M2984">
            <v>0</v>
          </cell>
        </row>
        <row r="2985">
          <cell r="M2985">
            <v>0</v>
          </cell>
        </row>
        <row r="2986">
          <cell r="M2986">
            <v>0</v>
          </cell>
        </row>
        <row r="2987">
          <cell r="M2987">
            <v>0</v>
          </cell>
        </row>
        <row r="2988">
          <cell r="M2988">
            <v>0</v>
          </cell>
        </row>
        <row r="2989">
          <cell r="M2989">
            <v>0</v>
          </cell>
        </row>
        <row r="2990">
          <cell r="M2990">
            <v>0</v>
          </cell>
        </row>
        <row r="2991">
          <cell r="M2991">
            <v>0</v>
          </cell>
        </row>
        <row r="2992">
          <cell r="A2992" t="str">
            <v>S136</v>
          </cell>
          <cell r="M2992">
            <v>0</v>
          </cell>
        </row>
        <row r="2995">
          <cell r="M2995">
            <v>5</v>
          </cell>
        </row>
        <row r="2998">
          <cell r="A2998">
            <v>13</v>
          </cell>
          <cell r="M2998">
            <v>3</v>
          </cell>
        </row>
        <row r="2999">
          <cell r="A2999">
            <v>15</v>
          </cell>
          <cell r="M2999">
            <v>1.5</v>
          </cell>
        </row>
        <row r="3000">
          <cell r="M3000">
            <v>0</v>
          </cell>
        </row>
        <row r="3001">
          <cell r="M3001">
            <v>0</v>
          </cell>
        </row>
        <row r="3002">
          <cell r="M3002">
            <v>0</v>
          </cell>
        </row>
        <row r="3003">
          <cell r="M3003">
            <v>0</v>
          </cell>
        </row>
        <row r="3004">
          <cell r="M3004">
            <v>0</v>
          </cell>
        </row>
        <row r="3005">
          <cell r="M3005">
            <v>0</v>
          </cell>
        </row>
        <row r="3006">
          <cell r="M3006">
            <v>0</v>
          </cell>
        </row>
        <row r="3007">
          <cell r="M3007">
            <v>0</v>
          </cell>
        </row>
        <row r="3008">
          <cell r="M3008">
            <v>0</v>
          </cell>
        </row>
        <row r="3009">
          <cell r="M3009">
            <v>0</v>
          </cell>
        </row>
        <row r="3010">
          <cell r="M3010">
            <v>0</v>
          </cell>
        </row>
        <row r="3011">
          <cell r="M3011">
            <v>0</v>
          </cell>
        </row>
        <row r="3012">
          <cell r="M3012">
            <v>0</v>
          </cell>
        </row>
        <row r="3013">
          <cell r="M3013">
            <v>0</v>
          </cell>
        </row>
        <row r="3014">
          <cell r="A3014" t="str">
            <v>S137</v>
          </cell>
          <cell r="M3014">
            <v>0</v>
          </cell>
        </row>
        <row r="3017">
          <cell r="M3017">
            <v>3</v>
          </cell>
        </row>
        <row r="3020">
          <cell r="A3020">
            <v>13</v>
          </cell>
          <cell r="M3020">
            <v>0.03</v>
          </cell>
        </row>
        <row r="3021">
          <cell r="A3021">
            <v>15</v>
          </cell>
          <cell r="M3021">
            <v>9.0000000000000011E-3</v>
          </cell>
        </row>
        <row r="3022">
          <cell r="M3022">
            <v>0</v>
          </cell>
        </row>
        <row r="3023">
          <cell r="M3023">
            <v>0</v>
          </cell>
        </row>
        <row r="3024">
          <cell r="M3024">
            <v>0</v>
          </cell>
        </row>
        <row r="3025">
          <cell r="M3025">
            <v>0</v>
          </cell>
        </row>
        <row r="3026">
          <cell r="M3026">
            <v>0</v>
          </cell>
        </row>
        <row r="3027">
          <cell r="M3027">
            <v>0</v>
          </cell>
        </row>
        <row r="3028">
          <cell r="M3028">
            <v>0</v>
          </cell>
        </row>
        <row r="3029">
          <cell r="M3029">
            <v>0</v>
          </cell>
        </row>
        <row r="3030">
          <cell r="M3030">
            <v>0</v>
          </cell>
        </row>
        <row r="3031">
          <cell r="M3031">
            <v>0</v>
          </cell>
        </row>
        <row r="3032">
          <cell r="M3032">
            <v>0</v>
          </cell>
        </row>
        <row r="3033">
          <cell r="M3033">
            <v>0</v>
          </cell>
        </row>
        <row r="3034">
          <cell r="M3034">
            <v>0</v>
          </cell>
        </row>
        <row r="3035">
          <cell r="M3035">
            <v>0</v>
          </cell>
        </row>
        <row r="3036">
          <cell r="A3036" t="str">
            <v>S138</v>
          </cell>
          <cell r="M3036">
            <v>0</v>
          </cell>
        </row>
        <row r="3039">
          <cell r="M3039">
            <v>4</v>
          </cell>
        </row>
        <row r="3042">
          <cell r="A3042">
            <v>14</v>
          </cell>
          <cell r="M3042">
            <v>0.16</v>
          </cell>
        </row>
        <row r="3043">
          <cell r="M3043">
            <v>0</v>
          </cell>
        </row>
        <row r="3044">
          <cell r="M3044">
            <v>0</v>
          </cell>
        </row>
        <row r="3045">
          <cell r="M3045">
            <v>0</v>
          </cell>
        </row>
        <row r="3046">
          <cell r="M3046">
            <v>0</v>
          </cell>
        </row>
        <row r="3047">
          <cell r="M3047">
            <v>0</v>
          </cell>
        </row>
        <row r="3048">
          <cell r="M3048">
            <v>0</v>
          </cell>
        </row>
        <row r="3049">
          <cell r="M3049">
            <v>0</v>
          </cell>
        </row>
        <row r="3050">
          <cell r="M3050">
            <v>0</v>
          </cell>
        </row>
        <row r="3051">
          <cell r="M3051">
            <v>0</v>
          </cell>
        </row>
        <row r="3052">
          <cell r="M3052">
            <v>0</v>
          </cell>
        </row>
        <row r="3053">
          <cell r="M3053">
            <v>0</v>
          </cell>
        </row>
        <row r="3054">
          <cell r="M3054">
            <v>0</v>
          </cell>
        </row>
        <row r="3055">
          <cell r="M3055">
            <v>0</v>
          </cell>
        </row>
        <row r="3056">
          <cell r="M3056">
            <v>0</v>
          </cell>
        </row>
        <row r="3057">
          <cell r="M3057">
            <v>0</v>
          </cell>
        </row>
        <row r="3058">
          <cell r="A3058" t="str">
            <v>S139</v>
          </cell>
          <cell r="M3058">
            <v>0</v>
          </cell>
        </row>
        <row r="3061">
          <cell r="M3061">
            <v>1</v>
          </cell>
        </row>
        <row r="3064">
          <cell r="A3064">
            <v>13</v>
          </cell>
          <cell r="M3064">
            <v>0.5</v>
          </cell>
        </row>
        <row r="3065">
          <cell r="A3065">
            <v>15</v>
          </cell>
          <cell r="M3065">
            <v>0.5</v>
          </cell>
        </row>
        <row r="3066">
          <cell r="M3066">
            <v>0</v>
          </cell>
        </row>
        <row r="3067">
          <cell r="M3067">
            <v>0</v>
          </cell>
        </row>
        <row r="3068">
          <cell r="M3068">
            <v>0</v>
          </cell>
        </row>
        <row r="3069">
          <cell r="M3069">
            <v>0</v>
          </cell>
        </row>
        <row r="3070">
          <cell r="M3070">
            <v>0</v>
          </cell>
        </row>
        <row r="3071">
          <cell r="M3071">
            <v>0</v>
          </cell>
        </row>
        <row r="3072">
          <cell r="M3072">
            <v>0</v>
          </cell>
        </row>
        <row r="3073">
          <cell r="M3073">
            <v>0</v>
          </cell>
        </row>
        <row r="3074">
          <cell r="M3074">
            <v>0</v>
          </cell>
        </row>
        <row r="3075">
          <cell r="M3075">
            <v>0</v>
          </cell>
        </row>
        <row r="3076">
          <cell r="M3076">
            <v>0</v>
          </cell>
        </row>
        <row r="3077">
          <cell r="M3077">
            <v>0</v>
          </cell>
        </row>
        <row r="3078">
          <cell r="M3078">
            <v>0</v>
          </cell>
        </row>
        <row r="3079">
          <cell r="M3079">
            <v>0</v>
          </cell>
        </row>
        <row r="3080">
          <cell r="A3080" t="str">
            <v>S140</v>
          </cell>
          <cell r="M3080">
            <v>0</v>
          </cell>
        </row>
        <row r="3083">
          <cell r="M3083">
            <v>1</v>
          </cell>
        </row>
        <row r="3086">
          <cell r="A3086">
            <v>13</v>
          </cell>
          <cell r="M3086">
            <v>0.5</v>
          </cell>
        </row>
        <row r="3087">
          <cell r="A3087">
            <v>15</v>
          </cell>
          <cell r="M3087">
            <v>0.5</v>
          </cell>
        </row>
        <row r="3088">
          <cell r="A3088">
            <v>65</v>
          </cell>
          <cell r="M3088" t="e">
            <v>#VALUE!</v>
          </cell>
        </row>
        <row r="3089">
          <cell r="A3089">
            <v>60</v>
          </cell>
          <cell r="M3089">
            <v>2</v>
          </cell>
        </row>
        <row r="3090">
          <cell r="A3090">
            <v>53</v>
          </cell>
          <cell r="M3090">
            <v>2</v>
          </cell>
        </row>
        <row r="3091">
          <cell r="A3091">
            <v>113</v>
          </cell>
          <cell r="M3091">
            <v>4</v>
          </cell>
        </row>
        <row r="3092">
          <cell r="A3092">
            <v>50</v>
          </cell>
          <cell r="M3092">
            <v>2</v>
          </cell>
        </row>
        <row r="3093">
          <cell r="A3093">
            <v>59</v>
          </cell>
          <cell r="M3093">
            <v>2</v>
          </cell>
        </row>
        <row r="3094">
          <cell r="A3094">
            <v>56</v>
          </cell>
          <cell r="M3094">
            <v>2</v>
          </cell>
        </row>
        <row r="3095">
          <cell r="M3095">
            <v>0</v>
          </cell>
        </row>
        <row r="3096">
          <cell r="M3096">
            <v>0</v>
          </cell>
        </row>
        <row r="3097">
          <cell r="M3097">
            <v>0</v>
          </cell>
        </row>
        <row r="3098">
          <cell r="M3098">
            <v>0</v>
          </cell>
        </row>
        <row r="3099">
          <cell r="M3099">
            <v>0</v>
          </cell>
        </row>
        <row r="3100">
          <cell r="M3100">
            <v>0</v>
          </cell>
        </row>
        <row r="3101">
          <cell r="M3101">
            <v>0</v>
          </cell>
        </row>
        <row r="3102">
          <cell r="A3102" t="str">
            <v>S141</v>
          </cell>
          <cell r="M3102">
            <v>0</v>
          </cell>
        </row>
        <row r="3105">
          <cell r="M3105">
            <v>1</v>
          </cell>
        </row>
        <row r="3108">
          <cell r="A3108">
            <v>13</v>
          </cell>
          <cell r="M3108">
            <v>0.25</v>
          </cell>
        </row>
        <row r="3109">
          <cell r="A3109">
            <v>15</v>
          </cell>
          <cell r="M3109">
            <v>0.25</v>
          </cell>
        </row>
        <row r="3110">
          <cell r="M3110">
            <v>0</v>
          </cell>
        </row>
        <row r="3111">
          <cell r="M3111">
            <v>0</v>
          </cell>
        </row>
        <row r="3112">
          <cell r="M3112">
            <v>0</v>
          </cell>
        </row>
        <row r="3113">
          <cell r="M3113">
            <v>0</v>
          </cell>
        </row>
        <row r="3114">
          <cell r="M3114">
            <v>0</v>
          </cell>
        </row>
        <row r="3115">
          <cell r="M3115">
            <v>0</v>
          </cell>
        </row>
        <row r="3116">
          <cell r="M3116">
            <v>0</v>
          </cell>
        </row>
        <row r="3117">
          <cell r="M3117">
            <v>0</v>
          </cell>
        </row>
        <row r="3118">
          <cell r="M3118">
            <v>0</v>
          </cell>
        </row>
        <row r="3119">
          <cell r="M3119">
            <v>0</v>
          </cell>
        </row>
        <row r="3120">
          <cell r="M3120">
            <v>0</v>
          </cell>
        </row>
        <row r="3121">
          <cell r="M3121">
            <v>0</v>
          </cell>
        </row>
        <row r="3122">
          <cell r="M3122">
            <v>0</v>
          </cell>
        </row>
        <row r="3123">
          <cell r="M3123">
            <v>0</v>
          </cell>
        </row>
        <row r="3124">
          <cell r="A3124" t="str">
            <v>S142</v>
          </cell>
          <cell r="M3124">
            <v>0</v>
          </cell>
        </row>
        <row r="3127">
          <cell r="M3127">
            <v>1</v>
          </cell>
        </row>
        <row r="3130">
          <cell r="A3130">
            <v>13</v>
          </cell>
          <cell r="M3130">
            <v>0.25</v>
          </cell>
        </row>
        <row r="3131">
          <cell r="A3131">
            <v>15</v>
          </cell>
          <cell r="M3131">
            <v>0.25</v>
          </cell>
        </row>
        <row r="3132">
          <cell r="M3132">
            <v>0</v>
          </cell>
        </row>
        <row r="3133">
          <cell r="M3133">
            <v>0</v>
          </cell>
        </row>
        <row r="3134">
          <cell r="M3134">
            <v>0</v>
          </cell>
        </row>
        <row r="3135">
          <cell r="M3135">
            <v>0</v>
          </cell>
        </row>
        <row r="3136">
          <cell r="M3136">
            <v>0</v>
          </cell>
        </row>
        <row r="3137">
          <cell r="M3137">
            <v>0</v>
          </cell>
        </row>
        <row r="3138">
          <cell r="M3138">
            <v>0</v>
          </cell>
        </row>
        <row r="3139">
          <cell r="M3139">
            <v>0</v>
          </cell>
        </row>
        <row r="3140">
          <cell r="M3140">
            <v>0</v>
          </cell>
        </row>
        <row r="3141">
          <cell r="M3141">
            <v>0</v>
          </cell>
        </row>
        <row r="3142">
          <cell r="M3142">
            <v>0</v>
          </cell>
        </row>
        <row r="3143">
          <cell r="M3143">
            <v>0</v>
          </cell>
        </row>
        <row r="3144">
          <cell r="M3144">
            <v>0</v>
          </cell>
        </row>
        <row r="3145">
          <cell r="M3145">
            <v>0</v>
          </cell>
        </row>
        <row r="3146">
          <cell r="A3146" t="str">
            <v>S143</v>
          </cell>
          <cell r="M3146">
            <v>0</v>
          </cell>
        </row>
        <row r="3149">
          <cell r="M3149">
            <v>1</v>
          </cell>
        </row>
        <row r="3152">
          <cell r="A3152">
            <v>13</v>
          </cell>
          <cell r="M3152">
            <v>0.5</v>
          </cell>
        </row>
        <row r="3153">
          <cell r="A3153">
            <v>15</v>
          </cell>
          <cell r="M3153">
            <v>0.5</v>
          </cell>
        </row>
        <row r="3154">
          <cell r="M3154">
            <v>0</v>
          </cell>
        </row>
        <row r="3155">
          <cell r="M3155">
            <v>0</v>
          </cell>
        </row>
        <row r="3156">
          <cell r="M3156">
            <v>0</v>
          </cell>
        </row>
        <row r="3157">
          <cell r="M3157">
            <v>0</v>
          </cell>
        </row>
        <row r="3158">
          <cell r="M3158">
            <v>0</v>
          </cell>
        </row>
        <row r="3159">
          <cell r="M3159">
            <v>0</v>
          </cell>
        </row>
        <row r="3160">
          <cell r="M3160">
            <v>0</v>
          </cell>
        </row>
        <row r="3161">
          <cell r="M3161">
            <v>0</v>
          </cell>
        </row>
        <row r="3162">
          <cell r="M3162">
            <v>0</v>
          </cell>
        </row>
        <row r="3163">
          <cell r="M3163">
            <v>0</v>
          </cell>
        </row>
        <row r="3164">
          <cell r="M3164">
            <v>0</v>
          </cell>
        </row>
        <row r="3165">
          <cell r="M3165">
            <v>0</v>
          </cell>
        </row>
        <row r="3166">
          <cell r="M3166">
            <v>0</v>
          </cell>
        </row>
        <row r="3167">
          <cell r="M3167">
            <v>0</v>
          </cell>
        </row>
        <row r="3168">
          <cell r="A3168" t="str">
            <v>S144</v>
          </cell>
          <cell r="M3168">
            <v>0</v>
          </cell>
        </row>
        <row r="3171">
          <cell r="M3171">
            <v>1</v>
          </cell>
        </row>
        <row r="3174">
          <cell r="A3174">
            <v>13</v>
          </cell>
          <cell r="M3174">
            <v>0.5</v>
          </cell>
        </row>
        <row r="3175">
          <cell r="A3175">
            <v>15</v>
          </cell>
          <cell r="M3175">
            <v>0.5</v>
          </cell>
        </row>
        <row r="3176">
          <cell r="A3176">
            <v>359</v>
          </cell>
          <cell r="M3176">
            <v>1</v>
          </cell>
        </row>
        <row r="3177">
          <cell r="A3177">
            <v>62</v>
          </cell>
          <cell r="M3177">
            <v>4</v>
          </cell>
        </row>
        <row r="3178">
          <cell r="A3178">
            <v>53</v>
          </cell>
          <cell r="M3178">
            <v>2</v>
          </cell>
        </row>
        <row r="3179">
          <cell r="A3179">
            <v>113</v>
          </cell>
          <cell r="M3179">
            <v>4</v>
          </cell>
        </row>
        <row r="3180">
          <cell r="A3180">
            <v>50</v>
          </cell>
          <cell r="M3180">
            <v>4</v>
          </cell>
        </row>
        <row r="3181">
          <cell r="A3181">
            <v>59</v>
          </cell>
          <cell r="M3181">
            <v>2</v>
          </cell>
        </row>
        <row r="3182">
          <cell r="A3182">
            <v>56</v>
          </cell>
          <cell r="M3182">
            <v>2</v>
          </cell>
        </row>
        <row r="3183">
          <cell r="M3183">
            <v>0</v>
          </cell>
        </row>
        <row r="3184">
          <cell r="M3184">
            <v>0</v>
          </cell>
        </row>
        <row r="3185">
          <cell r="M3185">
            <v>0</v>
          </cell>
        </row>
        <row r="3186">
          <cell r="M3186">
            <v>0</v>
          </cell>
        </row>
        <row r="3187">
          <cell r="M3187">
            <v>0</v>
          </cell>
        </row>
        <row r="3188">
          <cell r="M3188">
            <v>0</v>
          </cell>
        </row>
        <row r="3189">
          <cell r="M3189">
            <v>0</v>
          </cell>
        </row>
        <row r="3190">
          <cell r="A3190" t="str">
            <v>S145</v>
          </cell>
          <cell r="M3190">
            <v>0</v>
          </cell>
        </row>
        <row r="3193">
          <cell r="M3193">
            <v>30</v>
          </cell>
        </row>
        <row r="3196">
          <cell r="A3196">
            <v>13</v>
          </cell>
          <cell r="M3196">
            <v>0.89999999999999991</v>
          </cell>
        </row>
        <row r="3197">
          <cell r="A3197">
            <v>15</v>
          </cell>
          <cell r="M3197">
            <v>0.6</v>
          </cell>
        </row>
        <row r="3198">
          <cell r="A3198">
            <v>361</v>
          </cell>
          <cell r="M3198">
            <v>30</v>
          </cell>
        </row>
        <row r="3199">
          <cell r="M3199">
            <v>0</v>
          </cell>
        </row>
        <row r="3200">
          <cell r="M3200">
            <v>0</v>
          </cell>
        </row>
        <row r="3201">
          <cell r="M3201">
            <v>0</v>
          </cell>
        </row>
        <row r="3202">
          <cell r="M3202">
            <v>0</v>
          </cell>
        </row>
        <row r="3203">
          <cell r="M3203">
            <v>0</v>
          </cell>
        </row>
        <row r="3204">
          <cell r="M3204">
            <v>0</v>
          </cell>
        </row>
        <row r="3205">
          <cell r="M3205">
            <v>0</v>
          </cell>
        </row>
        <row r="3206">
          <cell r="M3206">
            <v>0</v>
          </cell>
        </row>
        <row r="3207">
          <cell r="M3207">
            <v>0</v>
          </cell>
        </row>
        <row r="3208">
          <cell r="M3208">
            <v>0</v>
          </cell>
        </row>
        <row r="3209">
          <cell r="M3209">
            <v>0</v>
          </cell>
        </row>
        <row r="3210">
          <cell r="M3210">
            <v>0</v>
          </cell>
        </row>
        <row r="3211">
          <cell r="M3211">
            <v>0</v>
          </cell>
        </row>
        <row r="3212">
          <cell r="A3212" t="str">
            <v>S146</v>
          </cell>
          <cell r="M3212">
            <v>0</v>
          </cell>
        </row>
        <row r="3215">
          <cell r="M3215">
            <v>1</v>
          </cell>
        </row>
        <row r="3218">
          <cell r="A3218">
            <v>13</v>
          </cell>
          <cell r="M3218">
            <v>0.15</v>
          </cell>
        </row>
        <row r="3219">
          <cell r="A3219">
            <v>15</v>
          </cell>
          <cell r="M3219">
            <v>0.15</v>
          </cell>
        </row>
        <row r="3220">
          <cell r="M3220">
            <v>0</v>
          </cell>
        </row>
        <row r="3221">
          <cell r="M3221">
            <v>0</v>
          </cell>
        </row>
        <row r="3222">
          <cell r="M3222">
            <v>0</v>
          </cell>
        </row>
        <row r="3223">
          <cell r="M3223">
            <v>0</v>
          </cell>
        </row>
        <row r="3224">
          <cell r="M3224">
            <v>0</v>
          </cell>
        </row>
        <row r="3225">
          <cell r="M3225">
            <v>0</v>
          </cell>
        </row>
        <row r="3226">
          <cell r="M3226">
            <v>0</v>
          </cell>
        </row>
        <row r="3227">
          <cell r="M3227">
            <v>0</v>
          </cell>
        </row>
        <row r="3228">
          <cell r="M3228">
            <v>0</v>
          </cell>
        </row>
        <row r="3229">
          <cell r="M3229">
            <v>0</v>
          </cell>
        </row>
        <row r="3230">
          <cell r="M3230">
            <v>0</v>
          </cell>
        </row>
        <row r="3231">
          <cell r="M3231">
            <v>0</v>
          </cell>
        </row>
        <row r="3232">
          <cell r="M3232">
            <v>0</v>
          </cell>
        </row>
        <row r="3233">
          <cell r="M3233">
            <v>0</v>
          </cell>
        </row>
        <row r="3234">
          <cell r="A3234" t="str">
            <v>S147</v>
          </cell>
          <cell r="M3234">
            <v>0</v>
          </cell>
        </row>
        <row r="3237">
          <cell r="M3237">
            <v>1</v>
          </cell>
        </row>
        <row r="3240">
          <cell r="A3240">
            <v>13</v>
          </cell>
          <cell r="M3240">
            <v>0.15</v>
          </cell>
        </row>
        <row r="3241">
          <cell r="A3241">
            <v>15</v>
          </cell>
          <cell r="M3241">
            <v>0.15</v>
          </cell>
        </row>
        <row r="3242">
          <cell r="M3242">
            <v>0</v>
          </cell>
        </row>
        <row r="3243">
          <cell r="M3243">
            <v>0</v>
          </cell>
        </row>
        <row r="3244">
          <cell r="M3244">
            <v>0</v>
          </cell>
        </row>
        <row r="3245">
          <cell r="M3245">
            <v>0</v>
          </cell>
        </row>
        <row r="3246">
          <cell r="M3246">
            <v>0</v>
          </cell>
        </row>
        <row r="3247">
          <cell r="M3247">
            <v>0</v>
          </cell>
        </row>
        <row r="3248">
          <cell r="M3248">
            <v>0</v>
          </cell>
        </row>
        <row r="3249">
          <cell r="M3249">
            <v>0</v>
          </cell>
        </row>
        <row r="3250">
          <cell r="M3250">
            <v>0</v>
          </cell>
        </row>
        <row r="3251">
          <cell r="M3251">
            <v>0</v>
          </cell>
        </row>
        <row r="3252">
          <cell r="M3252">
            <v>0</v>
          </cell>
        </row>
        <row r="3253">
          <cell r="M3253">
            <v>0</v>
          </cell>
        </row>
        <row r="3254">
          <cell r="M3254">
            <v>0</v>
          </cell>
        </row>
        <row r="3255">
          <cell r="M3255">
            <v>0</v>
          </cell>
        </row>
        <row r="3256">
          <cell r="A3256" t="str">
            <v>S148</v>
          </cell>
          <cell r="M3256">
            <v>0</v>
          </cell>
        </row>
        <row r="3259">
          <cell r="M3259">
            <v>29</v>
          </cell>
        </row>
        <row r="3262">
          <cell r="A3262">
            <v>13</v>
          </cell>
          <cell r="M3262">
            <v>0.26099999999999995</v>
          </cell>
        </row>
        <row r="3263">
          <cell r="A3263">
            <v>15</v>
          </cell>
          <cell r="M3263">
            <v>0.17400000000000002</v>
          </cell>
        </row>
        <row r="3264">
          <cell r="M3264">
            <v>0</v>
          </cell>
        </row>
        <row r="3265">
          <cell r="M3265">
            <v>0</v>
          </cell>
        </row>
        <row r="3266">
          <cell r="M3266">
            <v>0</v>
          </cell>
        </row>
        <row r="3267">
          <cell r="M3267">
            <v>0</v>
          </cell>
        </row>
        <row r="3268">
          <cell r="M3268">
            <v>0</v>
          </cell>
        </row>
        <row r="3269">
          <cell r="M3269">
            <v>0</v>
          </cell>
        </row>
        <row r="3270">
          <cell r="M3270">
            <v>0</v>
          </cell>
        </row>
        <row r="3271">
          <cell r="M3271">
            <v>0</v>
          </cell>
        </row>
        <row r="3272">
          <cell r="M3272">
            <v>0</v>
          </cell>
        </row>
        <row r="3273">
          <cell r="M3273">
            <v>0</v>
          </cell>
        </row>
        <row r="3274">
          <cell r="M3274">
            <v>0</v>
          </cell>
        </row>
        <row r="3275">
          <cell r="M3275">
            <v>0</v>
          </cell>
        </row>
        <row r="3276">
          <cell r="M3276">
            <v>0</v>
          </cell>
        </row>
        <row r="3277">
          <cell r="M3277">
            <v>0</v>
          </cell>
        </row>
        <row r="3278">
          <cell r="A3278" t="str">
            <v>S149</v>
          </cell>
          <cell r="M3278">
            <v>0</v>
          </cell>
        </row>
        <row r="3281">
          <cell r="M3281">
            <v>1</v>
          </cell>
        </row>
        <row r="3284">
          <cell r="A3284">
            <v>13</v>
          </cell>
          <cell r="M3284">
            <v>0.5</v>
          </cell>
        </row>
        <row r="3285">
          <cell r="A3285">
            <v>15</v>
          </cell>
          <cell r="M3285">
            <v>0.5</v>
          </cell>
        </row>
        <row r="3286">
          <cell r="M3286">
            <v>0</v>
          </cell>
        </row>
        <row r="3287">
          <cell r="M3287">
            <v>0</v>
          </cell>
        </row>
        <row r="3288">
          <cell r="M3288">
            <v>0</v>
          </cell>
        </row>
        <row r="3289">
          <cell r="M3289">
            <v>0</v>
          </cell>
        </row>
        <row r="3290">
          <cell r="M3290">
            <v>0</v>
          </cell>
        </row>
        <row r="3291">
          <cell r="M3291">
            <v>0</v>
          </cell>
        </row>
        <row r="3292">
          <cell r="M3292">
            <v>0</v>
          </cell>
        </row>
        <row r="3293">
          <cell r="M3293">
            <v>0</v>
          </cell>
        </row>
        <row r="3294">
          <cell r="M3294">
            <v>0</v>
          </cell>
        </row>
        <row r="3295">
          <cell r="M3295">
            <v>0</v>
          </cell>
        </row>
        <row r="3296">
          <cell r="M3296">
            <v>0</v>
          </cell>
        </row>
        <row r="3297">
          <cell r="M3297">
            <v>0</v>
          </cell>
        </row>
        <row r="3298">
          <cell r="M3298">
            <v>0</v>
          </cell>
        </row>
        <row r="3299">
          <cell r="M3299">
            <v>0</v>
          </cell>
        </row>
        <row r="3300">
          <cell r="A3300" t="str">
            <v>S150</v>
          </cell>
          <cell r="M3300">
            <v>0</v>
          </cell>
        </row>
        <row r="3303">
          <cell r="M3303">
            <v>1</v>
          </cell>
        </row>
        <row r="3306">
          <cell r="A3306">
            <v>13</v>
          </cell>
          <cell r="M3306">
            <v>0.25</v>
          </cell>
        </row>
        <row r="3307">
          <cell r="A3307">
            <v>15</v>
          </cell>
          <cell r="M3307">
            <v>0.25</v>
          </cell>
        </row>
        <row r="3308">
          <cell r="M3308">
            <v>0</v>
          </cell>
        </row>
        <row r="3309">
          <cell r="M3309">
            <v>0</v>
          </cell>
        </row>
        <row r="3310">
          <cell r="M3310">
            <v>0</v>
          </cell>
        </row>
        <row r="3311">
          <cell r="M3311">
            <v>0</v>
          </cell>
        </row>
        <row r="3312">
          <cell r="M3312">
            <v>0</v>
          </cell>
        </row>
        <row r="3313">
          <cell r="M3313">
            <v>0</v>
          </cell>
        </row>
        <row r="3314">
          <cell r="M3314">
            <v>0</v>
          </cell>
        </row>
        <row r="3315">
          <cell r="M3315">
            <v>0</v>
          </cell>
        </row>
        <row r="3316">
          <cell r="M3316">
            <v>0</v>
          </cell>
        </row>
        <row r="3317">
          <cell r="M3317">
            <v>0</v>
          </cell>
        </row>
        <row r="3318">
          <cell r="M3318">
            <v>0</v>
          </cell>
        </row>
        <row r="3319">
          <cell r="M3319">
            <v>0</v>
          </cell>
        </row>
        <row r="3320">
          <cell r="M3320">
            <v>0</v>
          </cell>
        </row>
        <row r="3321">
          <cell r="M3321">
            <v>0</v>
          </cell>
        </row>
        <row r="3322">
          <cell r="A3322" t="str">
            <v>S151</v>
          </cell>
          <cell r="M3322">
            <v>0</v>
          </cell>
        </row>
        <row r="3325">
          <cell r="M3325">
            <v>1</v>
          </cell>
        </row>
        <row r="3328">
          <cell r="A3328">
            <v>13</v>
          </cell>
          <cell r="M3328">
            <v>0.5</v>
          </cell>
        </row>
        <row r="3329">
          <cell r="A3329">
            <v>15</v>
          </cell>
          <cell r="M3329">
            <v>0.5</v>
          </cell>
        </row>
        <row r="3330">
          <cell r="M3330">
            <v>0</v>
          </cell>
        </row>
        <row r="3331">
          <cell r="M3331">
            <v>0</v>
          </cell>
        </row>
        <row r="3332">
          <cell r="M3332">
            <v>0</v>
          </cell>
        </row>
        <row r="3333">
          <cell r="M3333">
            <v>0</v>
          </cell>
        </row>
        <row r="3334">
          <cell r="M3334">
            <v>0</v>
          </cell>
        </row>
        <row r="3335">
          <cell r="M3335">
            <v>0</v>
          </cell>
        </row>
        <row r="3336">
          <cell r="M3336">
            <v>0</v>
          </cell>
        </row>
        <row r="3337">
          <cell r="M3337">
            <v>0</v>
          </cell>
        </row>
        <row r="3338">
          <cell r="M3338">
            <v>0</v>
          </cell>
        </row>
        <row r="3339">
          <cell r="M3339">
            <v>0</v>
          </cell>
        </row>
        <row r="3340">
          <cell r="M3340">
            <v>0</v>
          </cell>
        </row>
        <row r="3341">
          <cell r="M3341">
            <v>0</v>
          </cell>
        </row>
        <row r="3342">
          <cell r="M3342">
            <v>0</v>
          </cell>
        </row>
        <row r="3343">
          <cell r="M3343">
            <v>0</v>
          </cell>
        </row>
        <row r="3344">
          <cell r="A3344" t="str">
            <v>S152</v>
          </cell>
          <cell r="M3344">
            <v>0</v>
          </cell>
        </row>
        <row r="3347">
          <cell r="M3347">
            <v>1</v>
          </cell>
        </row>
        <row r="3350">
          <cell r="A3350">
            <v>13</v>
          </cell>
          <cell r="M3350">
            <v>0.5</v>
          </cell>
        </row>
        <row r="3351">
          <cell r="A3351">
            <v>15</v>
          </cell>
          <cell r="M3351">
            <v>0.5</v>
          </cell>
        </row>
        <row r="3352">
          <cell r="A3352">
            <v>62</v>
          </cell>
          <cell r="M3352">
            <v>4</v>
          </cell>
        </row>
        <row r="3353">
          <cell r="A3353">
            <v>53</v>
          </cell>
          <cell r="M3353">
            <v>2</v>
          </cell>
        </row>
        <row r="3354">
          <cell r="A3354">
            <v>113</v>
          </cell>
          <cell r="M3354">
            <v>4</v>
          </cell>
        </row>
        <row r="3355">
          <cell r="A3355">
            <v>50</v>
          </cell>
          <cell r="M3355">
            <v>4</v>
          </cell>
        </row>
        <row r="3356">
          <cell r="A3356">
            <v>59</v>
          </cell>
          <cell r="M3356">
            <v>2</v>
          </cell>
        </row>
        <row r="3357">
          <cell r="A3357">
            <v>56</v>
          </cell>
          <cell r="M3357">
            <v>2</v>
          </cell>
        </row>
        <row r="3358">
          <cell r="M3358">
            <v>0</v>
          </cell>
        </row>
        <row r="3359">
          <cell r="M3359">
            <v>0</v>
          </cell>
        </row>
        <row r="3360">
          <cell r="M3360">
            <v>0</v>
          </cell>
        </row>
        <row r="3361">
          <cell r="M3361">
            <v>0</v>
          </cell>
        </row>
        <row r="3362">
          <cell r="M3362">
            <v>0</v>
          </cell>
        </row>
        <row r="3363">
          <cell r="M3363">
            <v>0</v>
          </cell>
        </row>
        <row r="3364">
          <cell r="M3364">
            <v>0</v>
          </cell>
        </row>
        <row r="3365">
          <cell r="M3365">
            <v>0</v>
          </cell>
        </row>
        <row r="3366">
          <cell r="A3366" t="str">
            <v>S153</v>
          </cell>
          <cell r="M3366">
            <v>0</v>
          </cell>
        </row>
        <row r="3369">
          <cell r="M3369">
            <v>1</v>
          </cell>
        </row>
        <row r="3372">
          <cell r="A3372">
            <v>16</v>
          </cell>
          <cell r="M3372">
            <v>0.2</v>
          </cell>
        </row>
        <row r="3373">
          <cell r="M3373">
            <v>0</v>
          </cell>
        </row>
        <row r="3374">
          <cell r="M3374">
            <v>0</v>
          </cell>
        </row>
        <row r="3375">
          <cell r="M3375">
            <v>0</v>
          </cell>
        </row>
        <row r="3376">
          <cell r="M3376">
            <v>0</v>
          </cell>
        </row>
        <row r="3377">
          <cell r="M3377">
            <v>0</v>
          </cell>
        </row>
        <row r="3378">
          <cell r="M3378">
            <v>0</v>
          </cell>
        </row>
        <row r="3379">
          <cell r="M3379">
            <v>0</v>
          </cell>
        </row>
        <row r="3380">
          <cell r="M3380">
            <v>0</v>
          </cell>
        </row>
        <row r="3381">
          <cell r="M3381">
            <v>0</v>
          </cell>
        </row>
        <row r="3382">
          <cell r="M3382">
            <v>0</v>
          </cell>
        </row>
        <row r="3383">
          <cell r="M3383">
            <v>0</v>
          </cell>
        </row>
        <row r="3384">
          <cell r="M3384">
            <v>0</v>
          </cell>
        </row>
        <row r="3385">
          <cell r="M3385">
            <v>0</v>
          </cell>
        </row>
        <row r="3386">
          <cell r="M3386">
            <v>0</v>
          </cell>
        </row>
        <row r="3387">
          <cell r="M3387">
            <v>0</v>
          </cell>
        </row>
        <row r="3388">
          <cell r="A3388" t="str">
            <v>S154</v>
          </cell>
          <cell r="M3388">
            <v>0</v>
          </cell>
        </row>
        <row r="3391">
          <cell r="M3391">
            <v>1</v>
          </cell>
        </row>
        <row r="3394">
          <cell r="A3394">
            <v>16</v>
          </cell>
          <cell r="M3394">
            <v>0.5</v>
          </cell>
        </row>
        <row r="3395">
          <cell r="M3395">
            <v>0</v>
          </cell>
        </row>
        <row r="3396">
          <cell r="M3396">
            <v>0</v>
          </cell>
        </row>
        <row r="3397">
          <cell r="M3397">
            <v>0</v>
          </cell>
        </row>
        <row r="3398">
          <cell r="M3398">
            <v>0</v>
          </cell>
        </row>
        <row r="3399">
          <cell r="M3399">
            <v>0</v>
          </cell>
        </row>
        <row r="3400">
          <cell r="M3400">
            <v>0</v>
          </cell>
        </row>
        <row r="3401">
          <cell r="M3401">
            <v>0</v>
          </cell>
        </row>
        <row r="3402">
          <cell r="M3402">
            <v>0</v>
          </cell>
        </row>
        <row r="3403">
          <cell r="M3403">
            <v>0</v>
          </cell>
        </row>
        <row r="3404">
          <cell r="M3404">
            <v>0</v>
          </cell>
        </row>
        <row r="3405">
          <cell r="M3405">
            <v>0</v>
          </cell>
        </row>
        <row r="3406">
          <cell r="M3406">
            <v>0</v>
          </cell>
        </row>
        <row r="3407">
          <cell r="M3407">
            <v>0</v>
          </cell>
        </row>
        <row r="3408">
          <cell r="M3408">
            <v>0</v>
          </cell>
        </row>
        <row r="3409">
          <cell r="M3409">
            <v>0</v>
          </cell>
        </row>
        <row r="3410">
          <cell r="A3410" t="str">
            <v>S155</v>
          </cell>
          <cell r="M3410">
            <v>0</v>
          </cell>
        </row>
        <row r="3413">
          <cell r="M3413">
            <v>1</v>
          </cell>
        </row>
        <row r="3416">
          <cell r="A3416">
            <v>13</v>
          </cell>
          <cell r="M3416">
            <v>0.15</v>
          </cell>
        </row>
        <row r="3417">
          <cell r="A3417">
            <v>15</v>
          </cell>
          <cell r="M3417">
            <v>0.15</v>
          </cell>
        </row>
        <row r="3418">
          <cell r="M3418">
            <v>0</v>
          </cell>
        </row>
        <row r="3419">
          <cell r="M3419">
            <v>0</v>
          </cell>
        </row>
        <row r="3420">
          <cell r="M3420">
            <v>0</v>
          </cell>
        </row>
        <row r="3421">
          <cell r="M3421">
            <v>0</v>
          </cell>
        </row>
        <row r="3422">
          <cell r="M3422">
            <v>0</v>
          </cell>
        </row>
        <row r="3423">
          <cell r="M3423">
            <v>0</v>
          </cell>
        </row>
        <row r="3424">
          <cell r="M3424">
            <v>0</v>
          </cell>
        </row>
        <row r="3425">
          <cell r="M3425">
            <v>0</v>
          </cell>
        </row>
        <row r="3426">
          <cell r="M3426">
            <v>0</v>
          </cell>
        </row>
        <row r="3427">
          <cell r="M3427">
            <v>0</v>
          </cell>
        </row>
        <row r="3428">
          <cell r="M3428">
            <v>0</v>
          </cell>
        </row>
        <row r="3429">
          <cell r="M3429">
            <v>0</v>
          </cell>
        </row>
        <row r="3430">
          <cell r="M3430">
            <v>0</v>
          </cell>
        </row>
        <row r="3431">
          <cell r="M3431">
            <v>0</v>
          </cell>
        </row>
        <row r="3432">
          <cell r="A3432" t="str">
            <v>S156</v>
          </cell>
          <cell r="M3432">
            <v>0</v>
          </cell>
        </row>
        <row r="3435">
          <cell r="M3435">
            <v>1</v>
          </cell>
        </row>
        <row r="3438">
          <cell r="M3438">
            <v>0</v>
          </cell>
        </row>
        <row r="3439">
          <cell r="M3439">
            <v>0.15</v>
          </cell>
        </row>
        <row r="3440">
          <cell r="M3440">
            <v>0.15</v>
          </cell>
        </row>
        <row r="3441">
          <cell r="M3441">
            <v>0</v>
          </cell>
        </row>
        <row r="3442">
          <cell r="M3442">
            <v>0</v>
          </cell>
        </row>
        <row r="3443">
          <cell r="M3443">
            <v>0</v>
          </cell>
        </row>
        <row r="3444">
          <cell r="M3444">
            <v>0</v>
          </cell>
        </row>
        <row r="3445">
          <cell r="M3445">
            <v>0</v>
          </cell>
        </row>
        <row r="3446">
          <cell r="M3446">
            <v>0</v>
          </cell>
        </row>
        <row r="3447">
          <cell r="M3447">
            <v>0</v>
          </cell>
        </row>
        <row r="3448">
          <cell r="M3448">
            <v>0</v>
          </cell>
        </row>
        <row r="3449">
          <cell r="M3449">
            <v>0</v>
          </cell>
        </row>
        <row r="3450">
          <cell r="M3450">
            <v>0</v>
          </cell>
        </row>
        <row r="3451">
          <cell r="M3451">
            <v>0</v>
          </cell>
        </row>
        <row r="3452">
          <cell r="M3452">
            <v>0</v>
          </cell>
        </row>
        <row r="3453">
          <cell r="M3453">
            <v>0</v>
          </cell>
        </row>
        <row r="3454">
          <cell r="A3454" t="str">
            <v>S157</v>
          </cell>
          <cell r="M3454">
            <v>0</v>
          </cell>
        </row>
        <row r="3457">
          <cell r="M3457">
            <v>3</v>
          </cell>
        </row>
        <row r="3460">
          <cell r="A3460">
            <v>15</v>
          </cell>
          <cell r="M3460">
            <v>14.850000000000001</v>
          </cell>
        </row>
        <row r="3461">
          <cell r="A3461">
            <v>18</v>
          </cell>
          <cell r="M3461">
            <v>15.09</v>
          </cell>
        </row>
        <row r="3462">
          <cell r="M3462">
            <v>0</v>
          </cell>
        </row>
        <row r="3463">
          <cell r="M3463">
            <v>0</v>
          </cell>
        </row>
        <row r="3464">
          <cell r="M3464">
            <v>0</v>
          </cell>
        </row>
        <row r="3465">
          <cell r="M3465">
            <v>0</v>
          </cell>
        </row>
        <row r="3466">
          <cell r="M3466">
            <v>0</v>
          </cell>
        </row>
        <row r="3467">
          <cell r="M3467">
            <v>0</v>
          </cell>
        </row>
        <row r="3468">
          <cell r="M3468">
            <v>0</v>
          </cell>
        </row>
        <row r="3469">
          <cell r="M3469">
            <v>0</v>
          </cell>
        </row>
        <row r="3470">
          <cell r="M3470">
            <v>0</v>
          </cell>
        </row>
        <row r="3471">
          <cell r="M3471">
            <v>0</v>
          </cell>
        </row>
        <row r="3472">
          <cell r="M3472">
            <v>0</v>
          </cell>
        </row>
        <row r="3473">
          <cell r="M3473">
            <v>0</v>
          </cell>
        </row>
        <row r="3474">
          <cell r="M3474">
            <v>0</v>
          </cell>
        </row>
        <row r="3475">
          <cell r="M3475">
            <v>0</v>
          </cell>
        </row>
        <row r="3476">
          <cell r="A3476" t="str">
            <v>S158</v>
          </cell>
          <cell r="M3476">
            <v>0</v>
          </cell>
        </row>
        <row r="3479">
          <cell r="M3479">
            <v>1</v>
          </cell>
        </row>
        <row r="3482">
          <cell r="A3482">
            <v>15</v>
          </cell>
          <cell r="M3482">
            <v>3.96</v>
          </cell>
        </row>
        <row r="3483">
          <cell r="A3483">
            <v>18</v>
          </cell>
          <cell r="M3483">
            <v>4.42</v>
          </cell>
        </row>
        <row r="3484">
          <cell r="M3484">
            <v>0</v>
          </cell>
        </row>
        <row r="3485">
          <cell r="M3485">
            <v>0</v>
          </cell>
        </row>
        <row r="3486">
          <cell r="M3486">
            <v>0</v>
          </cell>
        </row>
        <row r="3487">
          <cell r="M3487">
            <v>0</v>
          </cell>
        </row>
        <row r="3488">
          <cell r="M3488">
            <v>0</v>
          </cell>
        </row>
        <row r="3489">
          <cell r="M3489">
            <v>0</v>
          </cell>
        </row>
        <row r="3490">
          <cell r="M3490">
            <v>0</v>
          </cell>
        </row>
        <row r="3491">
          <cell r="M3491">
            <v>0</v>
          </cell>
        </row>
        <row r="3492">
          <cell r="M3492">
            <v>0</v>
          </cell>
        </row>
        <row r="3493">
          <cell r="M3493">
            <v>0</v>
          </cell>
        </row>
        <row r="3494">
          <cell r="M3494">
            <v>0</v>
          </cell>
        </row>
        <row r="3495">
          <cell r="M3495">
            <v>0</v>
          </cell>
        </row>
        <row r="3496">
          <cell r="M3496">
            <v>0</v>
          </cell>
        </row>
        <row r="3497">
          <cell r="M3497">
            <v>0</v>
          </cell>
        </row>
        <row r="3498">
          <cell r="A3498" t="str">
            <v>S159</v>
          </cell>
          <cell r="M3498">
            <v>0</v>
          </cell>
        </row>
        <row r="3501">
          <cell r="M3501">
            <v>3</v>
          </cell>
        </row>
        <row r="3504">
          <cell r="A3504">
            <v>15</v>
          </cell>
          <cell r="M3504">
            <v>5.9399999999999995</v>
          </cell>
        </row>
        <row r="3505">
          <cell r="A3505">
            <v>18</v>
          </cell>
          <cell r="M3505">
            <v>6.0299999999999994</v>
          </cell>
        </row>
        <row r="3506">
          <cell r="M3506">
            <v>0</v>
          </cell>
        </row>
        <row r="3507">
          <cell r="M3507">
            <v>0</v>
          </cell>
        </row>
        <row r="3508">
          <cell r="M3508">
            <v>0</v>
          </cell>
        </row>
        <row r="3509">
          <cell r="M3509">
            <v>0</v>
          </cell>
        </row>
        <row r="3510">
          <cell r="M3510">
            <v>0</v>
          </cell>
        </row>
        <row r="3511">
          <cell r="M3511">
            <v>0</v>
          </cell>
        </row>
        <row r="3512">
          <cell r="M3512">
            <v>0</v>
          </cell>
        </row>
        <row r="3513">
          <cell r="M3513">
            <v>0</v>
          </cell>
        </row>
        <row r="3514">
          <cell r="M3514">
            <v>0</v>
          </cell>
        </row>
        <row r="3515">
          <cell r="M3515">
            <v>0</v>
          </cell>
        </row>
        <row r="3516">
          <cell r="M3516">
            <v>0</v>
          </cell>
        </row>
        <row r="3517">
          <cell r="M3517">
            <v>0</v>
          </cell>
        </row>
        <row r="3518">
          <cell r="M3518">
            <v>0</v>
          </cell>
        </row>
        <row r="3519">
          <cell r="M3519">
            <v>0</v>
          </cell>
        </row>
        <row r="3520">
          <cell r="A3520" t="str">
            <v>S160</v>
          </cell>
          <cell r="M3520">
            <v>0</v>
          </cell>
        </row>
        <row r="3523">
          <cell r="M3523">
            <v>1</v>
          </cell>
        </row>
        <row r="3526">
          <cell r="A3526">
            <v>15</v>
          </cell>
          <cell r="M3526">
            <v>1.58</v>
          </cell>
        </row>
        <row r="3527">
          <cell r="A3527">
            <v>18</v>
          </cell>
          <cell r="M3527">
            <v>1.76</v>
          </cell>
        </row>
        <row r="3528">
          <cell r="M3528">
            <v>0</v>
          </cell>
        </row>
        <row r="3529">
          <cell r="M3529">
            <v>0</v>
          </cell>
        </row>
        <row r="3530">
          <cell r="M3530">
            <v>0</v>
          </cell>
        </row>
        <row r="3531">
          <cell r="M3531">
            <v>0</v>
          </cell>
        </row>
        <row r="3532">
          <cell r="M3532">
            <v>0</v>
          </cell>
        </row>
        <row r="3533">
          <cell r="M3533">
            <v>0</v>
          </cell>
        </row>
        <row r="3534">
          <cell r="M3534">
            <v>0</v>
          </cell>
        </row>
        <row r="3535">
          <cell r="M3535">
            <v>0</v>
          </cell>
        </row>
        <row r="3536">
          <cell r="M3536">
            <v>0</v>
          </cell>
        </row>
        <row r="3537">
          <cell r="M3537">
            <v>0</v>
          </cell>
        </row>
        <row r="3538">
          <cell r="M3538">
            <v>0</v>
          </cell>
        </row>
        <row r="3539">
          <cell r="M3539">
            <v>0</v>
          </cell>
        </row>
        <row r="3540">
          <cell r="M3540">
            <v>0</v>
          </cell>
        </row>
        <row r="3541">
          <cell r="M3541">
            <v>0</v>
          </cell>
        </row>
        <row r="3542">
          <cell r="A3542" t="str">
            <v>S161</v>
          </cell>
          <cell r="M3542">
            <v>0</v>
          </cell>
        </row>
        <row r="3545">
          <cell r="M3545">
            <v>1</v>
          </cell>
        </row>
        <row r="3548">
          <cell r="A3548">
            <v>15</v>
          </cell>
          <cell r="M3548">
            <v>1.5</v>
          </cell>
        </row>
        <row r="3549">
          <cell r="A3549">
            <v>18</v>
          </cell>
          <cell r="M3549">
            <v>4.5999999999999996</v>
          </cell>
        </row>
        <row r="3550">
          <cell r="M3550">
            <v>0</v>
          </cell>
        </row>
        <row r="3551">
          <cell r="M3551">
            <v>0</v>
          </cell>
        </row>
        <row r="3552">
          <cell r="M3552">
            <v>0</v>
          </cell>
        </row>
        <row r="3553">
          <cell r="M3553">
            <v>0</v>
          </cell>
        </row>
        <row r="3554">
          <cell r="M3554">
            <v>0</v>
          </cell>
        </row>
        <row r="3555">
          <cell r="M3555">
            <v>0</v>
          </cell>
        </row>
        <row r="3556">
          <cell r="M3556">
            <v>0</v>
          </cell>
        </row>
        <row r="3557">
          <cell r="M3557">
            <v>0</v>
          </cell>
        </row>
        <row r="3558">
          <cell r="M3558">
            <v>0</v>
          </cell>
        </row>
        <row r="3559">
          <cell r="M3559">
            <v>0</v>
          </cell>
        </row>
        <row r="3560">
          <cell r="M3560">
            <v>0</v>
          </cell>
        </row>
        <row r="3561">
          <cell r="M3561">
            <v>0</v>
          </cell>
        </row>
        <row r="3562">
          <cell r="M3562">
            <v>0</v>
          </cell>
        </row>
        <row r="3563">
          <cell r="M3563">
            <v>0</v>
          </cell>
        </row>
        <row r="3564">
          <cell r="A3564" t="str">
            <v>S162</v>
          </cell>
          <cell r="M3564">
            <v>0</v>
          </cell>
        </row>
        <row r="3567">
          <cell r="M3567">
            <v>1</v>
          </cell>
        </row>
        <row r="3570">
          <cell r="A3570">
            <v>15</v>
          </cell>
          <cell r="M3570">
            <v>0.6</v>
          </cell>
        </row>
        <row r="3571">
          <cell r="A3571">
            <v>18</v>
          </cell>
          <cell r="M3571">
            <v>1.84</v>
          </cell>
        </row>
        <row r="3572">
          <cell r="M3572">
            <v>0</v>
          </cell>
        </row>
        <row r="3573">
          <cell r="M3573">
            <v>0</v>
          </cell>
        </row>
        <row r="3574">
          <cell r="M3574">
            <v>0</v>
          </cell>
        </row>
        <row r="3575">
          <cell r="M3575">
            <v>0</v>
          </cell>
        </row>
        <row r="3576">
          <cell r="M3576">
            <v>0</v>
          </cell>
        </row>
        <row r="3577">
          <cell r="M3577">
            <v>0</v>
          </cell>
        </row>
        <row r="3578">
          <cell r="M3578">
            <v>0</v>
          </cell>
        </row>
        <row r="3579">
          <cell r="M3579">
            <v>0</v>
          </cell>
        </row>
        <row r="3580">
          <cell r="M3580">
            <v>0</v>
          </cell>
        </row>
        <row r="3581">
          <cell r="M3581">
            <v>0</v>
          </cell>
        </row>
        <row r="3582">
          <cell r="M3582">
            <v>0</v>
          </cell>
        </row>
        <row r="3583">
          <cell r="M3583">
            <v>0</v>
          </cell>
        </row>
        <row r="3584">
          <cell r="M3584">
            <v>0</v>
          </cell>
        </row>
        <row r="3585">
          <cell r="M3585">
            <v>0</v>
          </cell>
        </row>
        <row r="3586">
          <cell r="A3586" t="str">
            <v>S163</v>
          </cell>
          <cell r="M3586">
            <v>0</v>
          </cell>
        </row>
        <row r="3589">
          <cell r="M3589">
            <v>1</v>
          </cell>
        </row>
        <row r="3592">
          <cell r="A3592">
            <v>15</v>
          </cell>
          <cell r="M3592">
            <v>1.5</v>
          </cell>
        </row>
        <row r="3593">
          <cell r="A3593">
            <v>18</v>
          </cell>
          <cell r="M3593">
            <v>4.5999999999999996</v>
          </cell>
        </row>
        <row r="3594">
          <cell r="M3594">
            <v>0</v>
          </cell>
        </row>
        <row r="3595">
          <cell r="M3595">
            <v>0</v>
          </cell>
        </row>
        <row r="3596">
          <cell r="M3596">
            <v>0</v>
          </cell>
        </row>
        <row r="3597">
          <cell r="M3597">
            <v>0</v>
          </cell>
        </row>
        <row r="3598">
          <cell r="M3598">
            <v>0</v>
          </cell>
        </row>
        <row r="3599">
          <cell r="M3599">
            <v>0</v>
          </cell>
        </row>
        <row r="3600">
          <cell r="M3600">
            <v>0</v>
          </cell>
        </row>
        <row r="3601">
          <cell r="M3601">
            <v>0</v>
          </cell>
        </row>
        <row r="3602">
          <cell r="M3602">
            <v>0</v>
          </cell>
        </row>
        <row r="3603">
          <cell r="M3603">
            <v>0</v>
          </cell>
        </row>
        <row r="3604">
          <cell r="M3604">
            <v>0</v>
          </cell>
        </row>
        <row r="3605">
          <cell r="M3605">
            <v>0</v>
          </cell>
        </row>
        <row r="3606">
          <cell r="M3606">
            <v>0</v>
          </cell>
        </row>
        <row r="3607">
          <cell r="M3607">
            <v>0</v>
          </cell>
        </row>
        <row r="3608">
          <cell r="A3608" t="str">
            <v>S164</v>
          </cell>
          <cell r="M3608">
            <v>0</v>
          </cell>
        </row>
        <row r="3611">
          <cell r="M3611">
            <v>1</v>
          </cell>
        </row>
        <row r="3614">
          <cell r="A3614">
            <v>15</v>
          </cell>
          <cell r="M3614">
            <v>0.6</v>
          </cell>
        </row>
        <row r="3615">
          <cell r="A3615">
            <v>18</v>
          </cell>
          <cell r="M3615">
            <v>1.84</v>
          </cell>
        </row>
        <row r="3616">
          <cell r="M3616">
            <v>0</v>
          </cell>
        </row>
        <row r="3617">
          <cell r="M3617">
            <v>0</v>
          </cell>
        </row>
        <row r="3618">
          <cell r="M3618">
            <v>0</v>
          </cell>
        </row>
        <row r="3619">
          <cell r="M3619">
            <v>0</v>
          </cell>
        </row>
        <row r="3620">
          <cell r="M3620">
            <v>0</v>
          </cell>
        </row>
        <row r="3621">
          <cell r="M3621">
            <v>0</v>
          </cell>
        </row>
        <row r="3622">
          <cell r="M3622">
            <v>0</v>
          </cell>
        </row>
        <row r="3623">
          <cell r="M3623">
            <v>0</v>
          </cell>
        </row>
        <row r="3624">
          <cell r="M3624">
            <v>0</v>
          </cell>
        </row>
        <row r="3625">
          <cell r="M3625">
            <v>0</v>
          </cell>
        </row>
        <row r="3626">
          <cell r="M3626">
            <v>0</v>
          </cell>
        </row>
        <row r="3627">
          <cell r="M3627">
            <v>0</v>
          </cell>
        </row>
        <row r="3628">
          <cell r="M3628">
            <v>0</v>
          </cell>
        </row>
        <row r="3629">
          <cell r="M3629">
            <v>0</v>
          </cell>
        </row>
        <row r="3630">
          <cell r="A3630" t="str">
            <v>S165</v>
          </cell>
          <cell r="M3630">
            <v>0</v>
          </cell>
        </row>
        <row r="3633">
          <cell r="M3633">
            <v>1</v>
          </cell>
        </row>
        <row r="3636">
          <cell r="A3636">
            <v>13</v>
          </cell>
          <cell r="M3636">
            <v>3</v>
          </cell>
        </row>
        <row r="3637">
          <cell r="M3637">
            <v>0</v>
          </cell>
        </row>
        <row r="3638">
          <cell r="M3638">
            <v>0</v>
          </cell>
        </row>
        <row r="3639">
          <cell r="M3639">
            <v>0</v>
          </cell>
        </row>
        <row r="3640">
          <cell r="M3640">
            <v>0</v>
          </cell>
        </row>
        <row r="3641">
          <cell r="M3641">
            <v>0</v>
          </cell>
        </row>
        <row r="3642">
          <cell r="M3642">
            <v>0</v>
          </cell>
        </row>
        <row r="3643">
          <cell r="M3643">
            <v>0</v>
          </cell>
        </row>
        <row r="3644">
          <cell r="M3644">
            <v>0</v>
          </cell>
        </row>
        <row r="3645">
          <cell r="M3645">
            <v>0</v>
          </cell>
        </row>
        <row r="3646">
          <cell r="M3646">
            <v>0</v>
          </cell>
        </row>
        <row r="3647">
          <cell r="M3647">
            <v>0</v>
          </cell>
        </row>
        <row r="3648">
          <cell r="M3648">
            <v>0</v>
          </cell>
        </row>
        <row r="3649">
          <cell r="M3649">
            <v>0</v>
          </cell>
        </row>
        <row r="3650">
          <cell r="M3650">
            <v>0</v>
          </cell>
        </row>
        <row r="3651">
          <cell r="M3651">
            <v>0</v>
          </cell>
        </row>
        <row r="3652">
          <cell r="A3652" t="str">
            <v>S166</v>
          </cell>
          <cell r="M3652">
            <v>0</v>
          </cell>
        </row>
        <row r="3655">
          <cell r="M3655">
            <v>1</v>
          </cell>
        </row>
        <row r="3658">
          <cell r="A3658">
            <v>13</v>
          </cell>
          <cell r="M3658">
            <v>0.9</v>
          </cell>
        </row>
        <row r="3659">
          <cell r="M3659">
            <v>0</v>
          </cell>
        </row>
        <row r="3660">
          <cell r="M3660">
            <v>0</v>
          </cell>
        </row>
        <row r="3661">
          <cell r="M3661">
            <v>0</v>
          </cell>
        </row>
        <row r="3662">
          <cell r="M3662">
            <v>0</v>
          </cell>
        </row>
        <row r="3663">
          <cell r="M3663">
            <v>0</v>
          </cell>
        </row>
        <row r="3664">
          <cell r="M3664">
            <v>0</v>
          </cell>
        </row>
        <row r="3665">
          <cell r="M3665">
            <v>0</v>
          </cell>
        </row>
        <row r="3666">
          <cell r="M3666">
            <v>0</v>
          </cell>
        </row>
        <row r="3667">
          <cell r="M3667">
            <v>0</v>
          </cell>
        </row>
        <row r="3668">
          <cell r="M3668">
            <v>0</v>
          </cell>
        </row>
        <row r="3669">
          <cell r="M3669">
            <v>0</v>
          </cell>
        </row>
        <row r="3670">
          <cell r="M3670">
            <v>0</v>
          </cell>
        </row>
        <row r="3671">
          <cell r="M3671">
            <v>0</v>
          </cell>
        </row>
        <row r="3672">
          <cell r="M3672">
            <v>0</v>
          </cell>
        </row>
        <row r="3673">
          <cell r="M3673">
            <v>0</v>
          </cell>
        </row>
        <row r="3674">
          <cell r="A3674" t="str">
            <v>S167</v>
          </cell>
          <cell r="M3674">
            <v>0</v>
          </cell>
        </row>
        <row r="3677">
          <cell r="M3677">
            <v>2</v>
          </cell>
        </row>
        <row r="3680">
          <cell r="A3680">
            <v>15</v>
          </cell>
          <cell r="M3680">
            <v>7.68</v>
          </cell>
        </row>
        <row r="3681">
          <cell r="A3681">
            <v>18</v>
          </cell>
          <cell r="M3681">
            <v>13.12</v>
          </cell>
        </row>
        <row r="3682">
          <cell r="A3682">
            <v>321</v>
          </cell>
          <cell r="M3682">
            <v>2</v>
          </cell>
        </row>
        <row r="3683">
          <cell r="M3683">
            <v>0</v>
          </cell>
        </row>
        <row r="3684">
          <cell r="M3684">
            <v>0</v>
          </cell>
        </row>
        <row r="3685">
          <cell r="M3685">
            <v>0</v>
          </cell>
        </row>
        <row r="3686">
          <cell r="M3686">
            <v>0</v>
          </cell>
        </row>
        <row r="3687">
          <cell r="M3687">
            <v>0</v>
          </cell>
        </row>
        <row r="3688">
          <cell r="M3688">
            <v>0</v>
          </cell>
        </row>
        <row r="3689">
          <cell r="M3689">
            <v>0</v>
          </cell>
        </row>
        <row r="3690">
          <cell r="M3690">
            <v>0</v>
          </cell>
        </row>
        <row r="3691">
          <cell r="M3691">
            <v>0</v>
          </cell>
        </row>
        <row r="3692">
          <cell r="M3692">
            <v>0</v>
          </cell>
        </row>
        <row r="3693">
          <cell r="M3693">
            <v>0</v>
          </cell>
        </row>
        <row r="3694">
          <cell r="M3694">
            <v>0</v>
          </cell>
        </row>
        <row r="3695">
          <cell r="M3695">
            <v>0</v>
          </cell>
        </row>
        <row r="3696">
          <cell r="A3696" t="str">
            <v>S168</v>
          </cell>
          <cell r="M3696">
            <v>0</v>
          </cell>
        </row>
        <row r="3699">
          <cell r="M3699">
            <v>2</v>
          </cell>
        </row>
        <row r="3702">
          <cell r="A3702">
            <v>13</v>
          </cell>
          <cell r="M3702">
            <v>1</v>
          </cell>
        </row>
        <row r="3703">
          <cell r="A3703">
            <v>15</v>
          </cell>
          <cell r="M3703">
            <v>1</v>
          </cell>
        </row>
        <row r="3704">
          <cell r="M3704">
            <v>0</v>
          </cell>
        </row>
        <row r="3705">
          <cell r="M3705">
            <v>0</v>
          </cell>
        </row>
        <row r="3706">
          <cell r="M3706">
            <v>0</v>
          </cell>
        </row>
        <row r="3707">
          <cell r="M3707">
            <v>0</v>
          </cell>
        </row>
        <row r="3708">
          <cell r="M3708">
            <v>0</v>
          </cell>
        </row>
        <row r="3709">
          <cell r="M3709">
            <v>0</v>
          </cell>
        </row>
        <row r="3710">
          <cell r="M3710">
            <v>0</v>
          </cell>
        </row>
        <row r="3711">
          <cell r="M3711">
            <v>0</v>
          </cell>
        </row>
        <row r="3712">
          <cell r="M3712">
            <v>0</v>
          </cell>
        </row>
        <row r="3713">
          <cell r="M3713">
            <v>0</v>
          </cell>
        </row>
        <row r="3714">
          <cell r="M3714">
            <v>0</v>
          </cell>
        </row>
        <row r="3715">
          <cell r="M3715">
            <v>0</v>
          </cell>
        </row>
        <row r="3716">
          <cell r="M3716">
            <v>0</v>
          </cell>
        </row>
        <row r="3717">
          <cell r="M3717">
            <v>0</v>
          </cell>
        </row>
        <row r="3718">
          <cell r="A3718" t="str">
            <v>S169</v>
          </cell>
          <cell r="M3718">
            <v>0</v>
          </cell>
        </row>
        <row r="3721">
          <cell r="M3721">
            <v>2</v>
          </cell>
        </row>
        <row r="3724">
          <cell r="A3724">
            <v>13</v>
          </cell>
          <cell r="M3724">
            <v>1</v>
          </cell>
        </row>
        <row r="3725">
          <cell r="A3725">
            <v>15</v>
          </cell>
          <cell r="M3725">
            <v>1</v>
          </cell>
        </row>
        <row r="3726">
          <cell r="A3726">
            <v>62</v>
          </cell>
          <cell r="M3726">
            <v>8</v>
          </cell>
        </row>
        <row r="3727">
          <cell r="A3727">
            <v>53</v>
          </cell>
          <cell r="M3727">
            <v>4</v>
          </cell>
        </row>
        <row r="3728">
          <cell r="A3728">
            <v>113</v>
          </cell>
          <cell r="M3728">
            <v>8</v>
          </cell>
        </row>
        <row r="3729">
          <cell r="A3729">
            <v>50</v>
          </cell>
          <cell r="M3729">
            <v>8</v>
          </cell>
        </row>
        <row r="3730">
          <cell r="A3730">
            <v>59</v>
          </cell>
          <cell r="M3730">
            <v>4</v>
          </cell>
        </row>
        <row r="3731">
          <cell r="A3731">
            <v>56</v>
          </cell>
          <cell r="M3731">
            <v>4</v>
          </cell>
        </row>
        <row r="3732">
          <cell r="M3732">
            <v>0</v>
          </cell>
        </row>
        <row r="3733">
          <cell r="M3733">
            <v>0</v>
          </cell>
        </row>
        <row r="3734">
          <cell r="M3734">
            <v>0</v>
          </cell>
        </row>
        <row r="3735">
          <cell r="M3735">
            <v>0</v>
          </cell>
        </row>
        <row r="3736">
          <cell r="M3736">
            <v>0</v>
          </cell>
        </row>
        <row r="3737">
          <cell r="M3737">
            <v>0</v>
          </cell>
        </row>
        <row r="3738">
          <cell r="M3738">
            <v>0</v>
          </cell>
        </row>
        <row r="3739">
          <cell r="M3739">
            <v>0</v>
          </cell>
        </row>
        <row r="3740">
          <cell r="A3740" t="str">
            <v>S170</v>
          </cell>
          <cell r="M3740">
            <v>0</v>
          </cell>
        </row>
        <row r="3743">
          <cell r="M3743">
            <v>8</v>
          </cell>
        </row>
        <row r="3746">
          <cell r="A3746">
            <v>26</v>
          </cell>
          <cell r="M3746">
            <v>0.152</v>
          </cell>
        </row>
        <row r="3747">
          <cell r="A3747">
            <v>189</v>
          </cell>
          <cell r="M3747">
            <v>8.4</v>
          </cell>
        </row>
        <row r="3748">
          <cell r="M3748">
            <v>0</v>
          </cell>
        </row>
        <row r="3749">
          <cell r="M3749">
            <v>0</v>
          </cell>
        </row>
        <row r="3750">
          <cell r="M3750">
            <v>0</v>
          </cell>
        </row>
        <row r="3751">
          <cell r="M3751">
            <v>0</v>
          </cell>
        </row>
        <row r="3752">
          <cell r="M3752">
            <v>0</v>
          </cell>
        </row>
        <row r="3753">
          <cell r="M3753">
            <v>0</v>
          </cell>
        </row>
        <row r="3754">
          <cell r="M3754">
            <v>0</v>
          </cell>
        </row>
        <row r="3755">
          <cell r="M3755">
            <v>0</v>
          </cell>
        </row>
        <row r="3756">
          <cell r="M3756">
            <v>0</v>
          </cell>
        </row>
        <row r="3757">
          <cell r="M3757">
            <v>0</v>
          </cell>
        </row>
        <row r="3758">
          <cell r="M3758">
            <v>0</v>
          </cell>
        </row>
        <row r="3759">
          <cell r="M3759">
            <v>0</v>
          </cell>
        </row>
        <row r="3760">
          <cell r="M3760">
            <v>0</v>
          </cell>
        </row>
        <row r="3761">
          <cell r="M3761">
            <v>0</v>
          </cell>
        </row>
        <row r="3762">
          <cell r="A3762" t="str">
            <v>S171</v>
          </cell>
          <cell r="M3762">
            <v>0</v>
          </cell>
        </row>
        <row r="3765">
          <cell r="M3765">
            <v>36</v>
          </cell>
        </row>
        <row r="3768">
          <cell r="A3768">
            <v>26</v>
          </cell>
          <cell r="M3768">
            <v>3.528</v>
          </cell>
        </row>
        <row r="3769">
          <cell r="A3769">
            <v>192</v>
          </cell>
          <cell r="M3769">
            <v>37.800000000000004</v>
          </cell>
        </row>
        <row r="3770">
          <cell r="M3770">
            <v>0</v>
          </cell>
        </row>
        <row r="3771">
          <cell r="M3771">
            <v>0</v>
          </cell>
        </row>
        <row r="3772">
          <cell r="M3772">
            <v>0</v>
          </cell>
        </row>
        <row r="3773">
          <cell r="M3773">
            <v>0</v>
          </cell>
        </row>
        <row r="3774">
          <cell r="M3774">
            <v>0</v>
          </cell>
        </row>
        <row r="3775">
          <cell r="M3775">
            <v>0</v>
          </cell>
        </row>
        <row r="3776">
          <cell r="M3776">
            <v>0</v>
          </cell>
        </row>
        <row r="3777">
          <cell r="M3777">
            <v>0</v>
          </cell>
        </row>
        <row r="3778">
          <cell r="M3778">
            <v>0</v>
          </cell>
        </row>
        <row r="3779">
          <cell r="M3779">
            <v>0</v>
          </cell>
        </row>
        <row r="3780">
          <cell r="M3780">
            <v>0</v>
          </cell>
        </row>
        <row r="3781">
          <cell r="M3781">
            <v>0</v>
          </cell>
        </row>
        <row r="3782">
          <cell r="M3782">
            <v>0</v>
          </cell>
        </row>
        <row r="3783">
          <cell r="M3783">
            <v>0</v>
          </cell>
        </row>
        <row r="3784">
          <cell r="A3784" t="str">
            <v>S172</v>
          </cell>
          <cell r="M3784">
            <v>0</v>
          </cell>
        </row>
        <row r="3787">
          <cell r="M3787">
            <v>26</v>
          </cell>
        </row>
        <row r="3790">
          <cell r="A3790">
            <v>26</v>
          </cell>
          <cell r="M3790">
            <v>2.1840000000000002</v>
          </cell>
        </row>
        <row r="3791">
          <cell r="A3791">
            <v>193</v>
          </cell>
          <cell r="M3791">
            <v>27.3</v>
          </cell>
        </row>
        <row r="3792">
          <cell r="M3792">
            <v>0</v>
          </cell>
        </row>
        <row r="3793">
          <cell r="M3793">
            <v>0</v>
          </cell>
        </row>
        <row r="3794">
          <cell r="M3794">
            <v>0</v>
          </cell>
        </row>
        <row r="3795">
          <cell r="M3795">
            <v>0</v>
          </cell>
        </row>
        <row r="3796">
          <cell r="M3796">
            <v>0</v>
          </cell>
        </row>
        <row r="3797">
          <cell r="M3797">
            <v>0</v>
          </cell>
        </row>
        <row r="3798">
          <cell r="M3798">
            <v>0</v>
          </cell>
        </row>
        <row r="3799">
          <cell r="M3799">
            <v>0</v>
          </cell>
        </row>
        <row r="3800">
          <cell r="M3800">
            <v>0</v>
          </cell>
        </row>
        <row r="3801">
          <cell r="M3801">
            <v>0</v>
          </cell>
        </row>
        <row r="3802">
          <cell r="M3802">
            <v>0</v>
          </cell>
        </row>
        <row r="3803">
          <cell r="M3803">
            <v>0</v>
          </cell>
        </row>
        <row r="3804">
          <cell r="M3804">
            <v>0</v>
          </cell>
        </row>
        <row r="3805">
          <cell r="M3805">
            <v>0</v>
          </cell>
        </row>
        <row r="3806">
          <cell r="A3806" t="str">
            <v>S173</v>
          </cell>
          <cell r="M3806">
            <v>0</v>
          </cell>
        </row>
        <row r="3809">
          <cell r="M3809">
            <v>2</v>
          </cell>
        </row>
        <row r="3812">
          <cell r="A3812">
            <v>13</v>
          </cell>
          <cell r="M3812">
            <v>0.5</v>
          </cell>
        </row>
        <row r="3813">
          <cell r="A3813">
            <v>15</v>
          </cell>
          <cell r="M3813">
            <v>0.5</v>
          </cell>
        </row>
        <row r="3814">
          <cell r="M3814">
            <v>0</v>
          </cell>
        </row>
        <row r="3815">
          <cell r="M3815">
            <v>0</v>
          </cell>
        </row>
        <row r="3816">
          <cell r="M3816">
            <v>0</v>
          </cell>
        </row>
        <row r="3817">
          <cell r="M3817">
            <v>0</v>
          </cell>
        </row>
        <row r="3818">
          <cell r="M3818">
            <v>0</v>
          </cell>
        </row>
        <row r="3819">
          <cell r="M3819">
            <v>0</v>
          </cell>
        </row>
        <row r="3820">
          <cell r="M3820">
            <v>0</v>
          </cell>
        </row>
        <row r="3821">
          <cell r="M3821">
            <v>0</v>
          </cell>
        </row>
        <row r="3822">
          <cell r="M3822">
            <v>0</v>
          </cell>
        </row>
        <row r="3823">
          <cell r="M3823">
            <v>0</v>
          </cell>
        </row>
        <row r="3824">
          <cell r="M3824">
            <v>0</v>
          </cell>
        </row>
        <row r="3825">
          <cell r="M3825">
            <v>0</v>
          </cell>
        </row>
        <row r="3826">
          <cell r="M3826">
            <v>0</v>
          </cell>
        </row>
        <row r="3827">
          <cell r="M3827">
            <v>0</v>
          </cell>
        </row>
        <row r="3828">
          <cell r="A3828" t="str">
            <v>S174</v>
          </cell>
          <cell r="M3828">
            <v>0</v>
          </cell>
        </row>
        <row r="3831">
          <cell r="M3831">
            <v>2</v>
          </cell>
        </row>
        <row r="3834">
          <cell r="A3834">
            <v>13</v>
          </cell>
          <cell r="M3834">
            <v>0.5</v>
          </cell>
        </row>
        <row r="3835">
          <cell r="A3835">
            <v>15</v>
          </cell>
          <cell r="M3835">
            <v>0.5</v>
          </cell>
        </row>
        <row r="3836">
          <cell r="M3836">
            <v>0</v>
          </cell>
        </row>
        <row r="3837">
          <cell r="M3837">
            <v>0</v>
          </cell>
        </row>
        <row r="3838">
          <cell r="M3838">
            <v>0</v>
          </cell>
        </row>
        <row r="3839">
          <cell r="M3839">
            <v>0</v>
          </cell>
        </row>
        <row r="3840">
          <cell r="M3840">
            <v>0</v>
          </cell>
        </row>
        <row r="3841">
          <cell r="M3841">
            <v>0</v>
          </cell>
        </row>
        <row r="3842">
          <cell r="M3842">
            <v>0</v>
          </cell>
        </row>
        <row r="3843">
          <cell r="M3843">
            <v>0</v>
          </cell>
        </row>
        <row r="3844">
          <cell r="M3844">
            <v>0</v>
          </cell>
        </row>
        <row r="3845">
          <cell r="M3845">
            <v>0</v>
          </cell>
        </row>
        <row r="3846">
          <cell r="M3846">
            <v>0</v>
          </cell>
        </row>
        <row r="3847">
          <cell r="M3847">
            <v>0</v>
          </cell>
        </row>
        <row r="3848">
          <cell r="M3848">
            <v>0</v>
          </cell>
        </row>
        <row r="3849">
          <cell r="M3849">
            <v>0</v>
          </cell>
        </row>
        <row r="3850">
          <cell r="A3850" t="str">
            <v>S175</v>
          </cell>
          <cell r="M3850">
            <v>0</v>
          </cell>
        </row>
        <row r="3853">
          <cell r="M3853">
            <v>0.5</v>
          </cell>
        </row>
        <row r="3856">
          <cell r="A3856">
            <v>15</v>
          </cell>
          <cell r="M3856">
            <v>1.2050000000000001</v>
          </cell>
        </row>
        <row r="3857">
          <cell r="A3857">
            <v>23</v>
          </cell>
          <cell r="M3857">
            <v>0.47499999999999998</v>
          </cell>
        </row>
        <row r="3858">
          <cell r="A3858">
            <v>1154</v>
          </cell>
          <cell r="M3858">
            <v>51.5</v>
          </cell>
        </row>
        <row r="3859">
          <cell r="M3859">
            <v>0</v>
          </cell>
        </row>
        <row r="3860">
          <cell r="M3860">
            <v>0</v>
          </cell>
        </row>
        <row r="3861">
          <cell r="M3861">
            <v>0</v>
          </cell>
        </row>
        <row r="3862">
          <cell r="M3862">
            <v>0</v>
          </cell>
        </row>
        <row r="3863">
          <cell r="M3863">
            <v>0</v>
          </cell>
        </row>
        <row r="3864">
          <cell r="M3864">
            <v>0</v>
          </cell>
        </row>
        <row r="3865">
          <cell r="M3865">
            <v>0</v>
          </cell>
        </row>
        <row r="3866">
          <cell r="M3866">
            <v>0</v>
          </cell>
        </row>
        <row r="3867">
          <cell r="M3867">
            <v>0</v>
          </cell>
        </row>
        <row r="3868">
          <cell r="M3868">
            <v>0</v>
          </cell>
        </row>
        <row r="3869">
          <cell r="M3869">
            <v>0</v>
          </cell>
        </row>
        <row r="3870">
          <cell r="M3870">
            <v>0</v>
          </cell>
        </row>
        <row r="3871">
          <cell r="M3871">
            <v>0</v>
          </cell>
        </row>
        <row r="3872">
          <cell r="A3872" t="str">
            <v>S176</v>
          </cell>
          <cell r="M3872">
            <v>0</v>
          </cell>
        </row>
        <row r="3875">
          <cell r="M3875">
            <v>8</v>
          </cell>
        </row>
        <row r="3878">
          <cell r="A3878">
            <v>17</v>
          </cell>
          <cell r="M3878">
            <v>1.04</v>
          </cell>
        </row>
        <row r="3879">
          <cell r="A3879">
            <v>23</v>
          </cell>
          <cell r="M3879">
            <v>1.36</v>
          </cell>
        </row>
        <row r="3880">
          <cell r="A3880">
            <v>270</v>
          </cell>
          <cell r="M3880">
            <v>4</v>
          </cell>
        </row>
        <row r="3881">
          <cell r="M3881">
            <v>0</v>
          </cell>
        </row>
        <row r="3882">
          <cell r="M3882">
            <v>0</v>
          </cell>
        </row>
        <row r="3883">
          <cell r="M3883">
            <v>0</v>
          </cell>
        </row>
        <row r="3884">
          <cell r="M3884">
            <v>0</v>
          </cell>
        </row>
        <row r="3885">
          <cell r="M3885">
            <v>0</v>
          </cell>
        </row>
        <row r="3886">
          <cell r="M3886">
            <v>0</v>
          </cell>
        </row>
        <row r="3887">
          <cell r="M3887">
            <v>0</v>
          </cell>
        </row>
        <row r="3888">
          <cell r="M3888">
            <v>0</v>
          </cell>
        </row>
        <row r="3889">
          <cell r="M3889">
            <v>0</v>
          </cell>
        </row>
        <row r="3890">
          <cell r="M3890">
            <v>0</v>
          </cell>
        </row>
        <row r="3891">
          <cell r="M3891">
            <v>0</v>
          </cell>
        </row>
        <row r="3892">
          <cell r="M3892">
            <v>0</v>
          </cell>
        </row>
        <row r="3893">
          <cell r="M3893">
            <v>0</v>
          </cell>
        </row>
        <row r="3894">
          <cell r="A3894" t="str">
            <v>S177</v>
          </cell>
          <cell r="M3894">
            <v>0</v>
          </cell>
        </row>
        <row r="3897">
          <cell r="M3897">
            <v>5</v>
          </cell>
        </row>
        <row r="3900">
          <cell r="A3900">
            <v>11</v>
          </cell>
          <cell r="M3900">
            <v>2.3499999999999996</v>
          </cell>
        </row>
        <row r="3901">
          <cell r="A3901">
            <v>254</v>
          </cell>
          <cell r="M3901">
            <v>25</v>
          </cell>
        </row>
        <row r="3902">
          <cell r="A3902">
            <v>1035</v>
          </cell>
          <cell r="M3902">
            <v>51.5</v>
          </cell>
        </row>
        <row r="3903">
          <cell r="M3903">
            <v>0</v>
          </cell>
        </row>
        <row r="3904">
          <cell r="M3904">
            <v>0</v>
          </cell>
        </row>
        <row r="3905">
          <cell r="M3905">
            <v>0</v>
          </cell>
        </row>
        <row r="3906">
          <cell r="M3906">
            <v>0</v>
          </cell>
        </row>
        <row r="3907">
          <cell r="M3907">
            <v>0</v>
          </cell>
        </row>
        <row r="3908">
          <cell r="M3908">
            <v>0</v>
          </cell>
        </row>
        <row r="3909">
          <cell r="M3909">
            <v>0</v>
          </cell>
        </row>
        <row r="3910">
          <cell r="M3910">
            <v>0</v>
          </cell>
        </row>
        <row r="3911">
          <cell r="M3911">
            <v>0</v>
          </cell>
        </row>
        <row r="3912">
          <cell r="M3912">
            <v>0</v>
          </cell>
        </row>
        <row r="3913">
          <cell r="M3913">
            <v>0</v>
          </cell>
        </row>
        <row r="3914">
          <cell r="M3914">
            <v>0</v>
          </cell>
        </row>
        <row r="3915">
          <cell r="M3915">
            <v>0</v>
          </cell>
        </row>
        <row r="3916">
          <cell r="A3916" t="str">
            <v>S178</v>
          </cell>
          <cell r="M3916">
            <v>0</v>
          </cell>
        </row>
        <row r="3919">
          <cell r="M3919">
            <v>9.6</v>
          </cell>
        </row>
        <row r="3922">
          <cell r="A3922">
            <v>11</v>
          </cell>
          <cell r="M3922">
            <v>15.552</v>
          </cell>
        </row>
        <row r="3923">
          <cell r="A3923">
            <v>254</v>
          </cell>
          <cell r="M3923">
            <v>48</v>
          </cell>
        </row>
        <row r="3924">
          <cell r="A3924">
            <v>351</v>
          </cell>
          <cell r="M3924">
            <v>98.88000000000001</v>
          </cell>
        </row>
        <row r="3925">
          <cell r="M3925">
            <v>0</v>
          </cell>
        </row>
        <row r="3926">
          <cell r="M3926">
            <v>0</v>
          </cell>
        </row>
        <row r="3927">
          <cell r="M3927">
            <v>0</v>
          </cell>
        </row>
        <row r="3928">
          <cell r="M3928">
            <v>0</v>
          </cell>
        </row>
        <row r="3929">
          <cell r="M3929">
            <v>0</v>
          </cell>
        </row>
        <row r="3930">
          <cell r="M3930">
            <v>0</v>
          </cell>
        </row>
        <row r="3931">
          <cell r="M3931">
            <v>0</v>
          </cell>
        </row>
        <row r="3932">
          <cell r="M3932">
            <v>0</v>
          </cell>
        </row>
        <row r="3933">
          <cell r="M3933">
            <v>0</v>
          </cell>
        </row>
        <row r="3934">
          <cell r="M3934">
            <v>0</v>
          </cell>
        </row>
        <row r="3935">
          <cell r="M3935">
            <v>0</v>
          </cell>
        </row>
        <row r="3936">
          <cell r="M3936">
            <v>0</v>
          </cell>
        </row>
        <row r="3937">
          <cell r="M3937">
            <v>0</v>
          </cell>
        </row>
        <row r="3938">
          <cell r="A3938" t="str">
            <v>S179</v>
          </cell>
          <cell r="M3938">
            <v>0</v>
          </cell>
        </row>
        <row r="3941">
          <cell r="M3941">
            <v>3.5</v>
          </cell>
        </row>
        <row r="3944">
          <cell r="A3944">
            <v>11</v>
          </cell>
          <cell r="M3944">
            <v>5.67</v>
          </cell>
        </row>
        <row r="3945">
          <cell r="A3945">
            <v>254</v>
          </cell>
          <cell r="M3945">
            <v>17.5</v>
          </cell>
        </row>
        <row r="3946">
          <cell r="A3946">
            <v>352</v>
          </cell>
          <cell r="M3946">
            <v>36.050000000000004</v>
          </cell>
        </row>
        <row r="3947">
          <cell r="M3947">
            <v>0</v>
          </cell>
        </row>
        <row r="3948">
          <cell r="M3948">
            <v>0</v>
          </cell>
        </row>
        <row r="3949">
          <cell r="M3949">
            <v>0</v>
          </cell>
        </row>
        <row r="3950">
          <cell r="M3950">
            <v>0</v>
          </cell>
        </row>
        <row r="3951">
          <cell r="M3951">
            <v>0</v>
          </cell>
        </row>
        <row r="3952">
          <cell r="M3952">
            <v>0</v>
          </cell>
        </row>
        <row r="3953">
          <cell r="M3953">
            <v>0</v>
          </cell>
        </row>
        <row r="3954">
          <cell r="M3954">
            <v>0</v>
          </cell>
        </row>
        <row r="3955">
          <cell r="M3955">
            <v>0</v>
          </cell>
        </row>
        <row r="3956">
          <cell r="M3956">
            <v>0</v>
          </cell>
        </row>
        <row r="3957">
          <cell r="M3957">
            <v>0</v>
          </cell>
        </row>
        <row r="3958">
          <cell r="M3958">
            <v>0</v>
          </cell>
        </row>
        <row r="3959">
          <cell r="M3959">
            <v>0</v>
          </cell>
        </row>
        <row r="3960">
          <cell r="A3960" t="str">
            <v>S180</v>
          </cell>
          <cell r="M3960">
            <v>0</v>
          </cell>
        </row>
        <row r="3963">
          <cell r="M3963">
            <v>8.5</v>
          </cell>
        </row>
        <row r="3966">
          <cell r="A3966">
            <v>11</v>
          </cell>
          <cell r="M3966">
            <v>3.9949999999999997</v>
          </cell>
        </row>
        <row r="3967">
          <cell r="A3967">
            <v>254</v>
          </cell>
          <cell r="M3967">
            <v>42.5</v>
          </cell>
        </row>
        <row r="3968">
          <cell r="A3968">
            <v>354</v>
          </cell>
          <cell r="M3968">
            <v>87.550000000000011</v>
          </cell>
        </row>
        <row r="3969">
          <cell r="M3969">
            <v>0</v>
          </cell>
        </row>
        <row r="3970">
          <cell r="M3970">
            <v>0</v>
          </cell>
        </row>
        <row r="3971">
          <cell r="M3971">
            <v>0</v>
          </cell>
        </row>
        <row r="3972">
          <cell r="M3972">
            <v>0</v>
          </cell>
        </row>
        <row r="3973">
          <cell r="M3973">
            <v>0</v>
          </cell>
        </row>
        <row r="3974">
          <cell r="M3974">
            <v>0</v>
          </cell>
        </row>
        <row r="3975">
          <cell r="M3975">
            <v>0</v>
          </cell>
        </row>
        <row r="3976">
          <cell r="M3976">
            <v>0</v>
          </cell>
        </row>
        <row r="3977">
          <cell r="M3977">
            <v>0</v>
          </cell>
        </row>
        <row r="3978">
          <cell r="M3978">
            <v>0</v>
          </cell>
        </row>
        <row r="3979">
          <cell r="M3979">
            <v>0</v>
          </cell>
        </row>
        <row r="3980">
          <cell r="M3980">
            <v>0</v>
          </cell>
        </row>
        <row r="3981">
          <cell r="M3981">
            <v>0</v>
          </cell>
        </row>
        <row r="3982">
          <cell r="A3982" t="str">
            <v>S181</v>
          </cell>
          <cell r="M3982">
            <v>0</v>
          </cell>
        </row>
        <row r="3985">
          <cell r="M3985">
            <v>4.4000000000000004</v>
          </cell>
        </row>
        <row r="3988">
          <cell r="A3988">
            <v>11</v>
          </cell>
          <cell r="M3988">
            <v>2.64</v>
          </cell>
        </row>
        <row r="3989">
          <cell r="A3989">
            <v>15</v>
          </cell>
          <cell r="M3989">
            <v>1.32</v>
          </cell>
        </row>
        <row r="3990">
          <cell r="M3990">
            <v>0</v>
          </cell>
        </row>
        <row r="3991">
          <cell r="M3991">
            <v>0</v>
          </cell>
        </row>
        <row r="3992">
          <cell r="M3992">
            <v>0</v>
          </cell>
        </row>
        <row r="3993">
          <cell r="M3993">
            <v>0</v>
          </cell>
        </row>
        <row r="3994">
          <cell r="M3994">
            <v>0</v>
          </cell>
        </row>
        <row r="3995">
          <cell r="M3995">
            <v>0</v>
          </cell>
        </row>
        <row r="3996">
          <cell r="M3996">
            <v>0</v>
          </cell>
        </row>
        <row r="3997">
          <cell r="M3997">
            <v>0</v>
          </cell>
        </row>
        <row r="3998">
          <cell r="M3998">
            <v>0</v>
          </cell>
        </row>
        <row r="3999">
          <cell r="M3999">
            <v>0</v>
          </cell>
        </row>
        <row r="4000">
          <cell r="M4000">
            <v>0</v>
          </cell>
        </row>
        <row r="4001">
          <cell r="M4001">
            <v>0</v>
          </cell>
        </row>
        <row r="4002">
          <cell r="M4002">
            <v>0</v>
          </cell>
        </row>
        <row r="4003">
          <cell r="M4003">
            <v>0</v>
          </cell>
        </row>
        <row r="4004">
          <cell r="A4004" t="str">
            <v>S182</v>
          </cell>
          <cell r="M4004">
            <v>0</v>
          </cell>
        </row>
        <row r="4007">
          <cell r="M4007">
            <v>2</v>
          </cell>
        </row>
        <row r="4010">
          <cell r="A4010">
            <v>14</v>
          </cell>
          <cell r="M4010">
            <v>1</v>
          </cell>
        </row>
        <row r="4011">
          <cell r="A4011">
            <v>15</v>
          </cell>
          <cell r="M4011">
            <v>1</v>
          </cell>
        </row>
        <row r="4012">
          <cell r="A4012">
            <v>400</v>
          </cell>
          <cell r="M4012">
            <v>2</v>
          </cell>
        </row>
        <row r="4013">
          <cell r="M4013">
            <v>0</v>
          </cell>
        </row>
        <row r="4014">
          <cell r="M4014">
            <v>0</v>
          </cell>
        </row>
        <row r="4015">
          <cell r="M4015">
            <v>0</v>
          </cell>
        </row>
        <row r="4016">
          <cell r="M4016">
            <v>0</v>
          </cell>
        </row>
        <row r="4017">
          <cell r="M4017">
            <v>0</v>
          </cell>
        </row>
        <row r="4018">
          <cell r="M4018">
            <v>0</v>
          </cell>
        </row>
        <row r="4019">
          <cell r="M4019">
            <v>0</v>
          </cell>
        </row>
        <row r="4020">
          <cell r="M4020">
            <v>0</v>
          </cell>
        </row>
        <row r="4021">
          <cell r="M4021">
            <v>0</v>
          </cell>
        </row>
        <row r="4022">
          <cell r="M4022">
            <v>0</v>
          </cell>
        </row>
        <row r="4023">
          <cell r="M4023">
            <v>0</v>
          </cell>
        </row>
        <row r="4024">
          <cell r="M4024">
            <v>0</v>
          </cell>
        </row>
        <row r="4025">
          <cell r="M4025">
            <v>0</v>
          </cell>
        </row>
        <row r="4026">
          <cell r="A4026" t="str">
            <v>S183</v>
          </cell>
          <cell r="M4026">
            <v>0</v>
          </cell>
        </row>
        <row r="4029">
          <cell r="M4029">
            <v>9</v>
          </cell>
        </row>
        <row r="4032">
          <cell r="A4032">
            <v>11</v>
          </cell>
          <cell r="M4032">
            <v>4.95</v>
          </cell>
        </row>
        <row r="4033">
          <cell r="M4033">
            <v>0</v>
          </cell>
        </row>
        <row r="4034">
          <cell r="M4034">
            <v>0</v>
          </cell>
        </row>
        <row r="4035">
          <cell r="M4035">
            <v>0</v>
          </cell>
        </row>
        <row r="4036">
          <cell r="M4036">
            <v>0</v>
          </cell>
        </row>
        <row r="4037">
          <cell r="M4037">
            <v>0</v>
          </cell>
        </row>
        <row r="4038">
          <cell r="M4038">
            <v>0</v>
          </cell>
        </row>
        <row r="4039">
          <cell r="M4039">
            <v>0</v>
          </cell>
        </row>
        <row r="4040">
          <cell r="M4040">
            <v>0</v>
          </cell>
        </row>
        <row r="4041">
          <cell r="M4041">
            <v>0</v>
          </cell>
        </row>
        <row r="4042">
          <cell r="M4042">
            <v>0</v>
          </cell>
        </row>
        <row r="4043">
          <cell r="M4043">
            <v>0</v>
          </cell>
        </row>
        <row r="4044">
          <cell r="M4044">
            <v>0</v>
          </cell>
        </row>
        <row r="4045">
          <cell r="M4045">
            <v>0</v>
          </cell>
        </row>
        <row r="4046">
          <cell r="M4046">
            <v>0</v>
          </cell>
        </row>
        <row r="4047">
          <cell r="M4047">
            <v>0</v>
          </cell>
        </row>
        <row r="4048">
          <cell r="A4048" t="str">
            <v>S184</v>
          </cell>
          <cell r="M4048">
            <v>0</v>
          </cell>
        </row>
        <row r="4051">
          <cell r="M4051">
            <v>0</v>
          </cell>
        </row>
        <row r="4054">
          <cell r="M4054">
            <v>0</v>
          </cell>
        </row>
        <row r="4055">
          <cell r="M4055">
            <v>0</v>
          </cell>
        </row>
        <row r="4056">
          <cell r="M4056">
            <v>0</v>
          </cell>
        </row>
        <row r="4057">
          <cell r="M4057">
            <v>0</v>
          </cell>
        </row>
        <row r="4058">
          <cell r="M4058">
            <v>0</v>
          </cell>
        </row>
        <row r="4059">
          <cell r="M4059">
            <v>0</v>
          </cell>
        </row>
        <row r="4060">
          <cell r="M4060">
            <v>0</v>
          </cell>
        </row>
        <row r="4061">
          <cell r="M4061">
            <v>0</v>
          </cell>
        </row>
        <row r="4062">
          <cell r="M4062">
            <v>0</v>
          </cell>
        </row>
        <row r="4063">
          <cell r="M4063">
            <v>0</v>
          </cell>
        </row>
        <row r="4064">
          <cell r="M4064">
            <v>0</v>
          </cell>
        </row>
        <row r="4065">
          <cell r="M4065">
            <v>0</v>
          </cell>
        </row>
        <row r="4066">
          <cell r="M4066">
            <v>0</v>
          </cell>
        </row>
        <row r="4067">
          <cell r="M4067">
            <v>0</v>
          </cell>
        </row>
        <row r="4068">
          <cell r="M4068">
            <v>0</v>
          </cell>
        </row>
        <row r="4069">
          <cell r="M4069">
            <v>0</v>
          </cell>
        </row>
        <row r="4070">
          <cell r="M4070">
            <v>0</v>
          </cell>
        </row>
        <row r="4073">
          <cell r="M4073">
            <v>0</v>
          </cell>
        </row>
        <row r="4076">
          <cell r="M4076">
            <v>0</v>
          </cell>
        </row>
        <row r="4077">
          <cell r="M4077">
            <v>0</v>
          </cell>
        </row>
        <row r="4078">
          <cell r="M4078">
            <v>0</v>
          </cell>
        </row>
        <row r="4079">
          <cell r="M4079">
            <v>0</v>
          </cell>
        </row>
        <row r="4080">
          <cell r="M4080">
            <v>0</v>
          </cell>
        </row>
        <row r="4081">
          <cell r="M4081">
            <v>0</v>
          </cell>
        </row>
        <row r="4082">
          <cell r="M4082">
            <v>0</v>
          </cell>
        </row>
        <row r="4083">
          <cell r="M4083">
            <v>0</v>
          </cell>
        </row>
        <row r="4084">
          <cell r="M4084">
            <v>0</v>
          </cell>
        </row>
        <row r="4085">
          <cell r="M4085">
            <v>0</v>
          </cell>
        </row>
        <row r="4086">
          <cell r="M4086">
            <v>0</v>
          </cell>
        </row>
        <row r="4087">
          <cell r="M4087">
            <v>0</v>
          </cell>
        </row>
        <row r="4088">
          <cell r="M4088">
            <v>0</v>
          </cell>
        </row>
        <row r="4089">
          <cell r="M4089">
            <v>0</v>
          </cell>
        </row>
        <row r="4090">
          <cell r="M4090">
            <v>0</v>
          </cell>
        </row>
        <row r="4091">
          <cell r="M4091">
            <v>0</v>
          </cell>
        </row>
        <row r="4092">
          <cell r="M4092">
            <v>0</v>
          </cell>
        </row>
        <row r="4095">
          <cell r="M4095">
            <v>0</v>
          </cell>
        </row>
        <row r="4098">
          <cell r="M4098">
            <v>0</v>
          </cell>
        </row>
        <row r="4099">
          <cell r="M4099">
            <v>0</v>
          </cell>
        </row>
        <row r="4100">
          <cell r="M4100">
            <v>0</v>
          </cell>
        </row>
        <row r="4101">
          <cell r="M4101">
            <v>0</v>
          </cell>
        </row>
        <row r="4102">
          <cell r="M4102">
            <v>0</v>
          </cell>
        </row>
        <row r="4103">
          <cell r="M4103">
            <v>0</v>
          </cell>
        </row>
        <row r="4104">
          <cell r="M4104">
            <v>0</v>
          </cell>
        </row>
        <row r="4105">
          <cell r="M4105">
            <v>0</v>
          </cell>
        </row>
        <row r="4106">
          <cell r="M4106">
            <v>0</v>
          </cell>
        </row>
        <row r="4107">
          <cell r="M4107">
            <v>0</v>
          </cell>
        </row>
        <row r="4108">
          <cell r="M4108">
            <v>0</v>
          </cell>
        </row>
        <row r="4109">
          <cell r="M4109">
            <v>0</v>
          </cell>
        </row>
        <row r="4110">
          <cell r="M4110">
            <v>0</v>
          </cell>
        </row>
        <row r="4111">
          <cell r="M4111">
            <v>0</v>
          </cell>
        </row>
        <row r="4112">
          <cell r="M4112">
            <v>0</v>
          </cell>
        </row>
        <row r="4113">
          <cell r="M4113">
            <v>0</v>
          </cell>
        </row>
        <row r="4114">
          <cell r="M4114">
            <v>0</v>
          </cell>
        </row>
        <row r="4117">
          <cell r="M4117">
            <v>0</v>
          </cell>
        </row>
        <row r="4120">
          <cell r="M4120">
            <v>0</v>
          </cell>
        </row>
        <row r="4121">
          <cell r="M4121">
            <v>0</v>
          </cell>
        </row>
        <row r="4122">
          <cell r="M4122">
            <v>0</v>
          </cell>
        </row>
        <row r="4123">
          <cell r="M4123">
            <v>0</v>
          </cell>
        </row>
        <row r="4124">
          <cell r="M4124">
            <v>0</v>
          </cell>
        </row>
        <row r="4125">
          <cell r="M4125">
            <v>0</v>
          </cell>
        </row>
        <row r="4126">
          <cell r="M4126">
            <v>0</v>
          </cell>
        </row>
        <row r="4127">
          <cell r="M4127">
            <v>0</v>
          </cell>
        </row>
        <row r="4128">
          <cell r="M4128">
            <v>0</v>
          </cell>
        </row>
        <row r="4129">
          <cell r="M4129">
            <v>0</v>
          </cell>
        </row>
        <row r="4130">
          <cell r="M4130">
            <v>0</v>
          </cell>
        </row>
        <row r="4131">
          <cell r="M4131">
            <v>0</v>
          </cell>
        </row>
        <row r="4132">
          <cell r="M4132">
            <v>0</v>
          </cell>
        </row>
        <row r="4133">
          <cell r="M4133">
            <v>0</v>
          </cell>
        </row>
        <row r="4134">
          <cell r="M4134">
            <v>0</v>
          </cell>
        </row>
        <row r="4135">
          <cell r="M4135">
            <v>0</v>
          </cell>
        </row>
        <row r="4136">
          <cell r="M4136">
            <v>0</v>
          </cell>
        </row>
        <row r="4139">
          <cell r="M4139">
            <v>0</v>
          </cell>
        </row>
        <row r="4142">
          <cell r="M4142">
            <v>0</v>
          </cell>
        </row>
        <row r="4143">
          <cell r="M4143">
            <v>0</v>
          </cell>
        </row>
        <row r="4144">
          <cell r="M4144">
            <v>0</v>
          </cell>
        </row>
        <row r="4145">
          <cell r="M4145">
            <v>0</v>
          </cell>
        </row>
        <row r="4146">
          <cell r="M4146">
            <v>0</v>
          </cell>
        </row>
        <row r="4147">
          <cell r="M4147">
            <v>0</v>
          </cell>
        </row>
        <row r="4148">
          <cell r="M4148">
            <v>0</v>
          </cell>
        </row>
        <row r="4149">
          <cell r="M4149">
            <v>0</v>
          </cell>
        </row>
        <row r="4150">
          <cell r="M4150">
            <v>0</v>
          </cell>
        </row>
        <row r="4151">
          <cell r="M4151">
            <v>0</v>
          </cell>
        </row>
        <row r="4152">
          <cell r="M4152">
            <v>0</v>
          </cell>
        </row>
        <row r="4153">
          <cell r="M4153">
            <v>0</v>
          </cell>
        </row>
        <row r="4154">
          <cell r="M4154">
            <v>0</v>
          </cell>
        </row>
        <row r="4155">
          <cell r="M4155">
            <v>0</v>
          </cell>
        </row>
        <row r="4156">
          <cell r="M4156">
            <v>0</v>
          </cell>
        </row>
        <row r="4157">
          <cell r="M4157">
            <v>0</v>
          </cell>
        </row>
        <row r="4158">
          <cell r="M4158">
            <v>0</v>
          </cell>
        </row>
        <row r="4161">
          <cell r="M4161">
            <v>0</v>
          </cell>
        </row>
        <row r="4164">
          <cell r="M4164">
            <v>0</v>
          </cell>
        </row>
        <row r="4165">
          <cell r="M4165">
            <v>0</v>
          </cell>
        </row>
        <row r="4166">
          <cell r="M4166">
            <v>0</v>
          </cell>
        </row>
        <row r="4167">
          <cell r="M4167">
            <v>0</v>
          </cell>
        </row>
        <row r="4168">
          <cell r="M4168">
            <v>0</v>
          </cell>
        </row>
        <row r="4169">
          <cell r="M4169">
            <v>0</v>
          </cell>
        </row>
        <row r="4170">
          <cell r="M4170">
            <v>0</v>
          </cell>
        </row>
        <row r="4171">
          <cell r="M4171">
            <v>0</v>
          </cell>
        </row>
        <row r="4172">
          <cell r="M4172">
            <v>0</v>
          </cell>
        </row>
        <row r="4173">
          <cell r="M4173">
            <v>0</v>
          </cell>
        </row>
        <row r="4174">
          <cell r="M4174">
            <v>0</v>
          </cell>
        </row>
        <row r="4175">
          <cell r="M4175">
            <v>0</v>
          </cell>
        </row>
        <row r="4176">
          <cell r="M4176">
            <v>0</v>
          </cell>
        </row>
        <row r="4177">
          <cell r="M4177">
            <v>0</v>
          </cell>
        </row>
        <row r="4178">
          <cell r="M4178">
            <v>0</v>
          </cell>
        </row>
        <row r="4179">
          <cell r="M4179">
            <v>0</v>
          </cell>
        </row>
        <row r="4180">
          <cell r="M4180">
            <v>0</v>
          </cell>
        </row>
        <row r="4183">
          <cell r="M4183">
            <v>0</v>
          </cell>
        </row>
        <row r="4186">
          <cell r="M4186">
            <v>0</v>
          </cell>
        </row>
        <row r="4187">
          <cell r="M4187">
            <v>0</v>
          </cell>
        </row>
        <row r="4188">
          <cell r="M4188">
            <v>0</v>
          </cell>
        </row>
        <row r="4189">
          <cell r="M4189">
            <v>0</v>
          </cell>
        </row>
        <row r="4190">
          <cell r="M4190">
            <v>0</v>
          </cell>
        </row>
        <row r="4191">
          <cell r="M4191">
            <v>0</v>
          </cell>
        </row>
        <row r="4192">
          <cell r="M4192">
            <v>0</v>
          </cell>
        </row>
        <row r="4193">
          <cell r="M4193">
            <v>0</v>
          </cell>
        </row>
        <row r="4194">
          <cell r="M4194">
            <v>0</v>
          </cell>
        </row>
        <row r="4195">
          <cell r="M4195">
            <v>0</v>
          </cell>
        </row>
        <row r="4196">
          <cell r="M4196">
            <v>0</v>
          </cell>
        </row>
        <row r="4197">
          <cell r="M4197">
            <v>0</v>
          </cell>
        </row>
        <row r="4198">
          <cell r="M4198">
            <v>0</v>
          </cell>
        </row>
        <row r="4199">
          <cell r="M4199">
            <v>0</v>
          </cell>
        </row>
        <row r="4200">
          <cell r="M4200">
            <v>0</v>
          </cell>
        </row>
        <row r="4201">
          <cell r="M4201">
            <v>0</v>
          </cell>
        </row>
        <row r="4202">
          <cell r="M4202">
            <v>0</v>
          </cell>
        </row>
        <row r="4205">
          <cell r="M4205">
            <v>0</v>
          </cell>
        </row>
        <row r="4208">
          <cell r="M4208">
            <v>0</v>
          </cell>
        </row>
        <row r="4209">
          <cell r="M4209">
            <v>0</v>
          </cell>
        </row>
        <row r="4210">
          <cell r="M4210">
            <v>0</v>
          </cell>
        </row>
        <row r="4211">
          <cell r="M4211">
            <v>0</v>
          </cell>
        </row>
        <row r="4212">
          <cell r="M4212">
            <v>0</v>
          </cell>
        </row>
        <row r="4213">
          <cell r="M4213">
            <v>0</v>
          </cell>
        </row>
        <row r="4214">
          <cell r="M4214">
            <v>0</v>
          </cell>
        </row>
        <row r="4215">
          <cell r="M4215">
            <v>0</v>
          </cell>
        </row>
        <row r="4216">
          <cell r="M4216">
            <v>0</v>
          </cell>
        </row>
        <row r="4217">
          <cell r="M4217">
            <v>0</v>
          </cell>
        </row>
        <row r="4218">
          <cell r="M4218">
            <v>0</v>
          </cell>
        </row>
        <row r="4219">
          <cell r="M4219">
            <v>0</v>
          </cell>
        </row>
        <row r="4220">
          <cell r="M4220">
            <v>0</v>
          </cell>
        </row>
        <row r="4221">
          <cell r="M4221">
            <v>0</v>
          </cell>
        </row>
        <row r="4222">
          <cell r="M4222">
            <v>0</v>
          </cell>
        </row>
        <row r="4223">
          <cell r="M4223">
            <v>0</v>
          </cell>
        </row>
        <row r="4224">
          <cell r="M4224">
            <v>0</v>
          </cell>
        </row>
        <row r="4227">
          <cell r="M4227">
            <v>0</v>
          </cell>
        </row>
        <row r="4230">
          <cell r="M4230">
            <v>0</v>
          </cell>
        </row>
        <row r="4231">
          <cell r="M4231">
            <v>0</v>
          </cell>
        </row>
        <row r="4232">
          <cell r="M4232">
            <v>0</v>
          </cell>
        </row>
        <row r="4233">
          <cell r="M4233">
            <v>0</v>
          </cell>
        </row>
        <row r="4234">
          <cell r="M4234">
            <v>0</v>
          </cell>
        </row>
        <row r="4235">
          <cell r="M4235">
            <v>0</v>
          </cell>
        </row>
        <row r="4236">
          <cell r="M4236">
            <v>0</v>
          </cell>
        </row>
        <row r="4237">
          <cell r="M4237">
            <v>0</v>
          </cell>
        </row>
        <row r="4238">
          <cell r="M4238">
            <v>0</v>
          </cell>
        </row>
        <row r="4239">
          <cell r="M4239">
            <v>0</v>
          </cell>
        </row>
        <row r="4240">
          <cell r="M4240">
            <v>0</v>
          </cell>
        </row>
        <row r="4241">
          <cell r="M4241">
            <v>0</v>
          </cell>
        </row>
        <row r="4242">
          <cell r="M4242">
            <v>0</v>
          </cell>
        </row>
        <row r="4243">
          <cell r="M4243">
            <v>0</v>
          </cell>
        </row>
        <row r="4244">
          <cell r="M4244">
            <v>0</v>
          </cell>
        </row>
        <row r="4245">
          <cell r="M4245">
            <v>0</v>
          </cell>
        </row>
        <row r="4246">
          <cell r="M4246">
            <v>0</v>
          </cell>
        </row>
        <row r="4249">
          <cell r="M4249">
            <v>0</v>
          </cell>
        </row>
        <row r="4252">
          <cell r="M4252">
            <v>0</v>
          </cell>
        </row>
        <row r="4253">
          <cell r="M4253">
            <v>0</v>
          </cell>
        </row>
        <row r="4254">
          <cell r="M4254">
            <v>0</v>
          </cell>
        </row>
        <row r="4255">
          <cell r="M4255">
            <v>0</v>
          </cell>
        </row>
        <row r="4256">
          <cell r="M4256">
            <v>0</v>
          </cell>
        </row>
        <row r="4257">
          <cell r="M4257">
            <v>0</v>
          </cell>
        </row>
        <row r="4258">
          <cell r="M4258">
            <v>0</v>
          </cell>
        </row>
        <row r="4259">
          <cell r="M4259">
            <v>0</v>
          </cell>
        </row>
        <row r="4260">
          <cell r="M4260">
            <v>0</v>
          </cell>
        </row>
        <row r="4261">
          <cell r="M4261">
            <v>0</v>
          </cell>
        </row>
        <row r="4262">
          <cell r="M4262">
            <v>0</v>
          </cell>
        </row>
        <row r="4263">
          <cell r="M4263">
            <v>0</v>
          </cell>
        </row>
        <row r="4264">
          <cell r="M4264">
            <v>0</v>
          </cell>
        </row>
        <row r="4265">
          <cell r="M4265">
            <v>0</v>
          </cell>
        </row>
        <row r="4266">
          <cell r="M4266">
            <v>0</v>
          </cell>
        </row>
        <row r="4267">
          <cell r="M4267">
            <v>0</v>
          </cell>
        </row>
        <row r="4268">
          <cell r="M4268">
            <v>0</v>
          </cell>
        </row>
        <row r="4271">
          <cell r="M4271">
            <v>0</v>
          </cell>
        </row>
        <row r="4274">
          <cell r="M4274">
            <v>0</v>
          </cell>
        </row>
        <row r="4275">
          <cell r="M4275">
            <v>0</v>
          </cell>
        </row>
        <row r="4276">
          <cell r="M4276">
            <v>0</v>
          </cell>
        </row>
        <row r="4277">
          <cell r="M4277">
            <v>0</v>
          </cell>
        </row>
        <row r="4278">
          <cell r="M4278">
            <v>0</v>
          </cell>
        </row>
        <row r="4279">
          <cell r="M4279">
            <v>0</v>
          </cell>
        </row>
        <row r="4280">
          <cell r="M4280">
            <v>0</v>
          </cell>
        </row>
        <row r="4281">
          <cell r="M4281">
            <v>0</v>
          </cell>
        </row>
        <row r="4282">
          <cell r="M4282">
            <v>0</v>
          </cell>
        </row>
        <row r="4283">
          <cell r="M4283">
            <v>0</v>
          </cell>
        </row>
        <row r="4284">
          <cell r="M4284">
            <v>0</v>
          </cell>
        </row>
        <row r="4285">
          <cell r="M4285">
            <v>0</v>
          </cell>
        </row>
        <row r="4286">
          <cell r="M4286">
            <v>0</v>
          </cell>
        </row>
        <row r="4287">
          <cell r="M4287">
            <v>0</v>
          </cell>
        </row>
        <row r="4288">
          <cell r="M4288">
            <v>0</v>
          </cell>
        </row>
        <row r="4289">
          <cell r="M4289">
            <v>0</v>
          </cell>
        </row>
        <row r="4290">
          <cell r="M4290">
            <v>0</v>
          </cell>
        </row>
        <row r="4293">
          <cell r="M4293">
            <v>0</v>
          </cell>
        </row>
        <row r="4296">
          <cell r="M4296">
            <v>0</v>
          </cell>
        </row>
        <row r="4297">
          <cell r="M4297">
            <v>0</v>
          </cell>
        </row>
        <row r="4298">
          <cell r="M4298">
            <v>0</v>
          </cell>
        </row>
        <row r="4299">
          <cell r="M4299">
            <v>0</v>
          </cell>
        </row>
        <row r="4300">
          <cell r="M4300">
            <v>0</v>
          </cell>
        </row>
        <row r="4301">
          <cell r="M4301">
            <v>0</v>
          </cell>
        </row>
        <row r="4302">
          <cell r="M4302">
            <v>0</v>
          </cell>
        </row>
        <row r="4303">
          <cell r="M4303">
            <v>0</v>
          </cell>
        </row>
        <row r="4304">
          <cell r="M4304">
            <v>0</v>
          </cell>
        </row>
        <row r="4305">
          <cell r="M4305">
            <v>0</v>
          </cell>
        </row>
        <row r="4306">
          <cell r="M4306">
            <v>0</v>
          </cell>
        </row>
        <row r="4307">
          <cell r="M4307">
            <v>0</v>
          </cell>
        </row>
        <row r="4308">
          <cell r="M4308">
            <v>0</v>
          </cell>
        </row>
        <row r="4309">
          <cell r="M4309">
            <v>0</v>
          </cell>
        </row>
        <row r="4310">
          <cell r="M4310">
            <v>0</v>
          </cell>
        </row>
        <row r="4311">
          <cell r="M4311">
            <v>0</v>
          </cell>
        </row>
        <row r="4312">
          <cell r="M4312">
            <v>0</v>
          </cell>
        </row>
        <row r="4315">
          <cell r="M4315">
            <v>0</v>
          </cell>
        </row>
        <row r="4318">
          <cell r="M4318">
            <v>0</v>
          </cell>
        </row>
        <row r="4319">
          <cell r="M4319">
            <v>0</v>
          </cell>
        </row>
        <row r="4320">
          <cell r="M4320">
            <v>0</v>
          </cell>
        </row>
        <row r="4321">
          <cell r="M4321">
            <v>0</v>
          </cell>
        </row>
        <row r="4322">
          <cell r="M4322">
            <v>0</v>
          </cell>
        </row>
        <row r="4323">
          <cell r="M4323">
            <v>0</v>
          </cell>
        </row>
        <row r="4324">
          <cell r="M4324">
            <v>0</v>
          </cell>
        </row>
        <row r="4325">
          <cell r="M4325">
            <v>0</v>
          </cell>
        </row>
        <row r="4326">
          <cell r="M4326">
            <v>0</v>
          </cell>
        </row>
        <row r="4327">
          <cell r="M4327">
            <v>0</v>
          </cell>
        </row>
        <row r="4328">
          <cell r="M4328">
            <v>0</v>
          </cell>
        </row>
        <row r="4329">
          <cell r="M4329">
            <v>0</v>
          </cell>
        </row>
        <row r="4330">
          <cell r="M4330">
            <v>0</v>
          </cell>
        </row>
        <row r="4331">
          <cell r="M4331">
            <v>0</v>
          </cell>
        </row>
        <row r="4332">
          <cell r="M4332">
            <v>0</v>
          </cell>
        </row>
        <row r="4333">
          <cell r="M4333">
            <v>0</v>
          </cell>
        </row>
        <row r="4334">
          <cell r="M4334">
            <v>0</v>
          </cell>
        </row>
        <row r="4337">
          <cell r="M4337">
            <v>0</v>
          </cell>
        </row>
        <row r="4340">
          <cell r="M4340">
            <v>0</v>
          </cell>
        </row>
        <row r="4341">
          <cell r="M4341">
            <v>0</v>
          </cell>
        </row>
        <row r="4342">
          <cell r="M4342">
            <v>0</v>
          </cell>
        </row>
        <row r="4343">
          <cell r="M4343">
            <v>0</v>
          </cell>
        </row>
        <row r="4344">
          <cell r="M4344">
            <v>0</v>
          </cell>
        </row>
        <row r="4345">
          <cell r="M4345">
            <v>0</v>
          </cell>
        </row>
        <row r="4346">
          <cell r="M4346">
            <v>0</v>
          </cell>
        </row>
        <row r="4347">
          <cell r="M4347">
            <v>0</v>
          </cell>
        </row>
        <row r="4348">
          <cell r="M4348">
            <v>0</v>
          </cell>
        </row>
        <row r="4349">
          <cell r="M4349">
            <v>0</v>
          </cell>
        </row>
        <row r="4350">
          <cell r="M4350">
            <v>0</v>
          </cell>
        </row>
        <row r="4351">
          <cell r="M4351">
            <v>0</v>
          </cell>
        </row>
        <row r="4352">
          <cell r="M4352">
            <v>0</v>
          </cell>
        </row>
        <row r="4353">
          <cell r="M4353">
            <v>0</v>
          </cell>
        </row>
        <row r="4354">
          <cell r="M4354">
            <v>0</v>
          </cell>
        </row>
        <row r="4355">
          <cell r="M4355">
            <v>0</v>
          </cell>
        </row>
        <row r="4356">
          <cell r="M4356">
            <v>0</v>
          </cell>
        </row>
        <row r="4359">
          <cell r="M4359">
            <v>0</v>
          </cell>
        </row>
        <row r="4362">
          <cell r="M4362">
            <v>0</v>
          </cell>
        </row>
        <row r="4363">
          <cell r="M4363">
            <v>0</v>
          </cell>
        </row>
        <row r="4364">
          <cell r="M4364">
            <v>0</v>
          </cell>
        </row>
        <row r="4365">
          <cell r="M4365">
            <v>0</v>
          </cell>
        </row>
        <row r="4366">
          <cell r="M4366">
            <v>0</v>
          </cell>
        </row>
        <row r="4367">
          <cell r="M4367">
            <v>0</v>
          </cell>
        </row>
        <row r="4368">
          <cell r="M4368">
            <v>0</v>
          </cell>
        </row>
        <row r="4369">
          <cell r="M4369">
            <v>0</v>
          </cell>
        </row>
        <row r="4370">
          <cell r="M4370">
            <v>0</v>
          </cell>
        </row>
        <row r="4371">
          <cell r="M4371">
            <v>0</v>
          </cell>
        </row>
        <row r="4372">
          <cell r="M4372">
            <v>0</v>
          </cell>
        </row>
        <row r="4373">
          <cell r="M4373">
            <v>0</v>
          </cell>
        </row>
        <row r="4374">
          <cell r="M4374">
            <v>0</v>
          </cell>
        </row>
        <row r="4375">
          <cell r="M4375">
            <v>0</v>
          </cell>
        </row>
        <row r="4376">
          <cell r="M4376">
            <v>0</v>
          </cell>
        </row>
        <row r="4377">
          <cell r="M4377">
            <v>0</v>
          </cell>
        </row>
        <row r="4378">
          <cell r="M4378">
            <v>0</v>
          </cell>
        </row>
        <row r="4381">
          <cell r="M4381">
            <v>0</v>
          </cell>
        </row>
        <row r="4384">
          <cell r="M4384">
            <v>0</v>
          </cell>
        </row>
        <row r="4385">
          <cell r="M4385">
            <v>0</v>
          </cell>
        </row>
        <row r="4386">
          <cell r="M4386">
            <v>0</v>
          </cell>
        </row>
        <row r="4387">
          <cell r="M4387">
            <v>0</v>
          </cell>
        </row>
        <row r="4388">
          <cell r="M4388">
            <v>0</v>
          </cell>
        </row>
        <row r="4389">
          <cell r="M4389">
            <v>0</v>
          </cell>
        </row>
        <row r="4390">
          <cell r="M4390">
            <v>0</v>
          </cell>
        </row>
        <row r="4391">
          <cell r="M4391">
            <v>0</v>
          </cell>
        </row>
        <row r="4392">
          <cell r="M4392">
            <v>0</v>
          </cell>
        </row>
        <row r="4393">
          <cell r="M4393">
            <v>0</v>
          </cell>
        </row>
        <row r="4394">
          <cell r="M4394">
            <v>0</v>
          </cell>
        </row>
        <row r="4395">
          <cell r="M4395">
            <v>0</v>
          </cell>
        </row>
        <row r="4396">
          <cell r="M4396">
            <v>0</v>
          </cell>
        </row>
        <row r="4397">
          <cell r="M4397">
            <v>0</v>
          </cell>
        </row>
        <row r="4398">
          <cell r="M4398">
            <v>0</v>
          </cell>
        </row>
        <row r="4399">
          <cell r="M4399">
            <v>0</v>
          </cell>
        </row>
        <row r="4400">
          <cell r="M4400">
            <v>0</v>
          </cell>
        </row>
        <row r="4403">
          <cell r="M4403">
            <v>0</v>
          </cell>
        </row>
        <row r="4406">
          <cell r="M4406">
            <v>0</v>
          </cell>
        </row>
        <row r="4407">
          <cell r="M4407">
            <v>0</v>
          </cell>
        </row>
        <row r="4408">
          <cell r="M4408">
            <v>0</v>
          </cell>
        </row>
        <row r="4409">
          <cell r="M4409">
            <v>0</v>
          </cell>
        </row>
        <row r="4410">
          <cell r="M4410">
            <v>0</v>
          </cell>
        </row>
        <row r="4411">
          <cell r="M4411">
            <v>0</v>
          </cell>
        </row>
        <row r="4412">
          <cell r="M4412">
            <v>0</v>
          </cell>
        </row>
        <row r="4413">
          <cell r="M4413">
            <v>0</v>
          </cell>
        </row>
        <row r="4414">
          <cell r="M4414">
            <v>0</v>
          </cell>
        </row>
        <row r="4415">
          <cell r="M4415">
            <v>0</v>
          </cell>
        </row>
        <row r="4416">
          <cell r="M4416">
            <v>0</v>
          </cell>
        </row>
        <row r="4417">
          <cell r="M4417">
            <v>0</v>
          </cell>
        </row>
        <row r="4418">
          <cell r="M4418">
            <v>0</v>
          </cell>
        </row>
        <row r="4419">
          <cell r="M4419">
            <v>0</v>
          </cell>
        </row>
        <row r="4420">
          <cell r="M4420">
            <v>0</v>
          </cell>
        </row>
        <row r="4421">
          <cell r="M4421">
            <v>0</v>
          </cell>
        </row>
        <row r="4422">
          <cell r="M4422">
            <v>0</v>
          </cell>
        </row>
        <row r="4425">
          <cell r="M4425">
            <v>0</v>
          </cell>
        </row>
        <row r="4428">
          <cell r="M4428">
            <v>0</v>
          </cell>
        </row>
        <row r="4429">
          <cell r="M4429">
            <v>0</v>
          </cell>
        </row>
        <row r="4430">
          <cell r="M4430">
            <v>0</v>
          </cell>
        </row>
        <row r="4431">
          <cell r="M4431">
            <v>0</v>
          </cell>
        </row>
        <row r="4432">
          <cell r="M4432">
            <v>0</v>
          </cell>
        </row>
        <row r="4433">
          <cell r="M4433">
            <v>0</v>
          </cell>
        </row>
        <row r="4434">
          <cell r="M4434">
            <v>0</v>
          </cell>
        </row>
        <row r="4435">
          <cell r="M4435">
            <v>0</v>
          </cell>
        </row>
        <row r="4436">
          <cell r="M4436">
            <v>0</v>
          </cell>
        </row>
        <row r="4437">
          <cell r="M4437">
            <v>0</v>
          </cell>
        </row>
        <row r="4438">
          <cell r="M4438">
            <v>0</v>
          </cell>
        </row>
        <row r="4439">
          <cell r="M4439">
            <v>0</v>
          </cell>
        </row>
        <row r="4440">
          <cell r="M4440">
            <v>0</v>
          </cell>
        </row>
        <row r="4441">
          <cell r="M4441">
            <v>0</v>
          </cell>
        </row>
        <row r="4442">
          <cell r="M4442">
            <v>0</v>
          </cell>
        </row>
        <row r="4443">
          <cell r="M4443">
            <v>0</v>
          </cell>
        </row>
        <row r="4444">
          <cell r="M4444">
            <v>0</v>
          </cell>
        </row>
        <row r="4447">
          <cell r="M4447">
            <v>0</v>
          </cell>
        </row>
        <row r="4450">
          <cell r="M4450">
            <v>0</v>
          </cell>
        </row>
        <row r="4451">
          <cell r="M4451">
            <v>0</v>
          </cell>
        </row>
        <row r="4452">
          <cell r="M4452">
            <v>0</v>
          </cell>
        </row>
        <row r="4453">
          <cell r="M4453">
            <v>0</v>
          </cell>
        </row>
        <row r="4454">
          <cell r="M4454">
            <v>0</v>
          </cell>
        </row>
        <row r="4455">
          <cell r="M4455">
            <v>0</v>
          </cell>
        </row>
        <row r="4456">
          <cell r="M4456">
            <v>0</v>
          </cell>
        </row>
        <row r="4457">
          <cell r="M4457">
            <v>0</v>
          </cell>
        </row>
        <row r="4458">
          <cell r="M4458">
            <v>0</v>
          </cell>
        </row>
        <row r="4459">
          <cell r="M4459">
            <v>0</v>
          </cell>
        </row>
        <row r="4460">
          <cell r="M4460">
            <v>0</v>
          </cell>
        </row>
        <row r="4461">
          <cell r="M4461">
            <v>0</v>
          </cell>
        </row>
        <row r="4462">
          <cell r="M4462">
            <v>0</v>
          </cell>
        </row>
        <row r="4463">
          <cell r="M4463">
            <v>0</v>
          </cell>
        </row>
        <row r="4464">
          <cell r="M4464">
            <v>0</v>
          </cell>
        </row>
        <row r="4465">
          <cell r="M4465">
            <v>0</v>
          </cell>
        </row>
        <row r="4466">
          <cell r="M4466">
            <v>0</v>
          </cell>
        </row>
        <row r="4469">
          <cell r="M4469">
            <v>0</v>
          </cell>
        </row>
        <row r="4472">
          <cell r="M4472">
            <v>0</v>
          </cell>
        </row>
        <row r="4473">
          <cell r="M4473">
            <v>0</v>
          </cell>
        </row>
        <row r="4474">
          <cell r="M4474">
            <v>0</v>
          </cell>
        </row>
        <row r="4475">
          <cell r="M4475">
            <v>0</v>
          </cell>
        </row>
        <row r="4476">
          <cell r="M4476">
            <v>0</v>
          </cell>
        </row>
        <row r="4477">
          <cell r="M4477">
            <v>0</v>
          </cell>
        </row>
        <row r="4478">
          <cell r="M4478">
            <v>0</v>
          </cell>
        </row>
        <row r="4479">
          <cell r="M4479">
            <v>0</v>
          </cell>
        </row>
        <row r="4480">
          <cell r="M4480">
            <v>0</v>
          </cell>
        </row>
        <row r="4481">
          <cell r="M4481">
            <v>0</v>
          </cell>
        </row>
        <row r="4482">
          <cell r="M4482">
            <v>0</v>
          </cell>
        </row>
        <row r="4483">
          <cell r="M4483">
            <v>0</v>
          </cell>
        </row>
        <row r="4484">
          <cell r="M4484">
            <v>0</v>
          </cell>
        </row>
        <row r="4485">
          <cell r="M4485">
            <v>0</v>
          </cell>
        </row>
        <row r="4486">
          <cell r="M4486">
            <v>0</v>
          </cell>
        </row>
        <row r="4487">
          <cell r="M4487">
            <v>0</v>
          </cell>
        </row>
        <row r="4488">
          <cell r="M4488">
            <v>0</v>
          </cell>
        </row>
        <row r="4491">
          <cell r="M4491">
            <v>0</v>
          </cell>
        </row>
        <row r="4494">
          <cell r="M4494">
            <v>0</v>
          </cell>
        </row>
        <row r="4495">
          <cell r="M4495">
            <v>0</v>
          </cell>
        </row>
        <row r="4496">
          <cell r="M4496">
            <v>0</v>
          </cell>
        </row>
        <row r="4497">
          <cell r="M4497">
            <v>0</v>
          </cell>
        </row>
        <row r="4498">
          <cell r="M4498">
            <v>0</v>
          </cell>
        </row>
        <row r="4499">
          <cell r="M4499">
            <v>0</v>
          </cell>
        </row>
        <row r="4500">
          <cell r="M4500">
            <v>0</v>
          </cell>
        </row>
        <row r="4501">
          <cell r="M4501">
            <v>0</v>
          </cell>
        </row>
        <row r="4502">
          <cell r="M4502">
            <v>0</v>
          </cell>
        </row>
        <row r="4503">
          <cell r="M4503">
            <v>0</v>
          </cell>
        </row>
        <row r="4504">
          <cell r="M4504">
            <v>0</v>
          </cell>
        </row>
        <row r="4505">
          <cell r="M4505">
            <v>0</v>
          </cell>
        </row>
        <row r="4506">
          <cell r="M4506">
            <v>0</v>
          </cell>
        </row>
        <row r="4507">
          <cell r="M4507">
            <v>0</v>
          </cell>
        </row>
        <row r="4508">
          <cell r="M4508">
            <v>0</v>
          </cell>
        </row>
        <row r="4509">
          <cell r="M4509">
            <v>0</v>
          </cell>
        </row>
        <row r="4510">
          <cell r="M4510">
            <v>0</v>
          </cell>
        </row>
        <row r="4513">
          <cell r="M4513">
            <v>0</v>
          </cell>
        </row>
        <row r="4516">
          <cell r="M4516">
            <v>0</v>
          </cell>
        </row>
        <row r="4517">
          <cell r="M4517">
            <v>0</v>
          </cell>
        </row>
        <row r="4518">
          <cell r="M4518">
            <v>0</v>
          </cell>
        </row>
        <row r="4519">
          <cell r="M4519">
            <v>0</v>
          </cell>
        </row>
        <row r="4520">
          <cell r="M4520">
            <v>0</v>
          </cell>
        </row>
        <row r="4521">
          <cell r="M4521">
            <v>0</v>
          </cell>
        </row>
        <row r="4522">
          <cell r="M4522">
            <v>0</v>
          </cell>
        </row>
        <row r="4523">
          <cell r="M4523">
            <v>0</v>
          </cell>
        </row>
        <row r="4524">
          <cell r="M4524">
            <v>0</v>
          </cell>
        </row>
        <row r="4525">
          <cell r="M4525">
            <v>0</v>
          </cell>
        </row>
        <row r="4526">
          <cell r="M4526">
            <v>0</v>
          </cell>
        </row>
        <row r="4527">
          <cell r="M4527">
            <v>0</v>
          </cell>
        </row>
        <row r="4528">
          <cell r="M4528">
            <v>0</v>
          </cell>
        </row>
        <row r="4529">
          <cell r="M4529">
            <v>0</v>
          </cell>
        </row>
        <row r="4530">
          <cell r="M4530">
            <v>0</v>
          </cell>
        </row>
        <row r="4531">
          <cell r="M4531">
            <v>0</v>
          </cell>
        </row>
        <row r="4532">
          <cell r="M4532">
            <v>0</v>
          </cell>
        </row>
        <row r="4535">
          <cell r="M4535">
            <v>0</v>
          </cell>
        </row>
        <row r="4538">
          <cell r="M4538">
            <v>0</v>
          </cell>
        </row>
        <row r="4539">
          <cell r="M4539">
            <v>0</v>
          </cell>
        </row>
        <row r="4540">
          <cell r="M4540">
            <v>0</v>
          </cell>
        </row>
        <row r="4541">
          <cell r="M4541">
            <v>0</v>
          </cell>
        </row>
        <row r="4542">
          <cell r="M4542">
            <v>0</v>
          </cell>
        </row>
        <row r="4543">
          <cell r="M4543">
            <v>0</v>
          </cell>
        </row>
        <row r="4544">
          <cell r="M4544">
            <v>0</v>
          </cell>
        </row>
        <row r="4545">
          <cell r="M4545">
            <v>0</v>
          </cell>
        </row>
        <row r="4546">
          <cell r="M4546">
            <v>0</v>
          </cell>
        </row>
        <row r="4547">
          <cell r="M4547">
            <v>0</v>
          </cell>
        </row>
        <row r="4548">
          <cell r="M4548">
            <v>0</v>
          </cell>
        </row>
        <row r="4549">
          <cell r="M4549">
            <v>0</v>
          </cell>
        </row>
        <row r="4550">
          <cell r="M4550">
            <v>0</v>
          </cell>
        </row>
        <row r="4551">
          <cell r="M4551">
            <v>0</v>
          </cell>
        </row>
        <row r="4552">
          <cell r="M4552">
            <v>0</v>
          </cell>
        </row>
        <row r="4553">
          <cell r="M4553">
            <v>0</v>
          </cell>
        </row>
        <row r="4554">
          <cell r="M4554">
            <v>0</v>
          </cell>
        </row>
        <row r="4557">
          <cell r="M4557">
            <v>0</v>
          </cell>
        </row>
        <row r="4560">
          <cell r="M4560">
            <v>0</v>
          </cell>
        </row>
        <row r="4561">
          <cell r="M4561">
            <v>0</v>
          </cell>
        </row>
        <row r="4562">
          <cell r="M4562">
            <v>0</v>
          </cell>
        </row>
        <row r="4563">
          <cell r="M4563">
            <v>0</v>
          </cell>
        </row>
        <row r="4564">
          <cell r="M4564">
            <v>0</v>
          </cell>
        </row>
        <row r="4565">
          <cell r="M4565">
            <v>0</v>
          </cell>
        </row>
        <row r="4566">
          <cell r="M4566">
            <v>0</v>
          </cell>
        </row>
        <row r="4567">
          <cell r="M4567">
            <v>0</v>
          </cell>
        </row>
        <row r="4568">
          <cell r="M4568">
            <v>0</v>
          </cell>
        </row>
        <row r="4569">
          <cell r="M4569">
            <v>0</v>
          </cell>
        </row>
        <row r="4570">
          <cell r="M4570">
            <v>0</v>
          </cell>
        </row>
        <row r="4571">
          <cell r="M4571">
            <v>0</v>
          </cell>
        </row>
        <row r="4572">
          <cell r="M4572">
            <v>0</v>
          </cell>
        </row>
        <row r="4573">
          <cell r="M4573">
            <v>0</v>
          </cell>
        </row>
        <row r="4574">
          <cell r="M4574">
            <v>0</v>
          </cell>
        </row>
        <row r="4575">
          <cell r="M4575">
            <v>0</v>
          </cell>
        </row>
        <row r="4576">
          <cell r="M4576">
            <v>0</v>
          </cell>
        </row>
        <row r="4579">
          <cell r="M4579">
            <v>0</v>
          </cell>
        </row>
        <row r="4582">
          <cell r="M4582">
            <v>0</v>
          </cell>
        </row>
        <row r="4583">
          <cell r="M4583">
            <v>0</v>
          </cell>
        </row>
        <row r="4584">
          <cell r="M4584">
            <v>0</v>
          </cell>
        </row>
        <row r="4585">
          <cell r="M4585">
            <v>0</v>
          </cell>
        </row>
        <row r="4586">
          <cell r="M4586">
            <v>0</v>
          </cell>
        </row>
        <row r="4587">
          <cell r="M4587">
            <v>0</v>
          </cell>
        </row>
        <row r="4588">
          <cell r="M4588">
            <v>0</v>
          </cell>
        </row>
        <row r="4589">
          <cell r="M4589">
            <v>0</v>
          </cell>
        </row>
        <row r="4590">
          <cell r="M4590">
            <v>0</v>
          </cell>
        </row>
        <row r="4591">
          <cell r="M4591">
            <v>0</v>
          </cell>
        </row>
        <row r="4592">
          <cell r="M4592">
            <v>0</v>
          </cell>
        </row>
        <row r="4593">
          <cell r="M4593">
            <v>0</v>
          </cell>
        </row>
        <row r="4594">
          <cell r="M4594">
            <v>0</v>
          </cell>
        </row>
        <row r="4595">
          <cell r="M4595">
            <v>0</v>
          </cell>
        </row>
        <row r="4596">
          <cell r="M4596">
            <v>0</v>
          </cell>
        </row>
        <row r="4597">
          <cell r="M4597">
            <v>0</v>
          </cell>
        </row>
        <row r="4598">
          <cell r="M4598">
            <v>0</v>
          </cell>
        </row>
        <row r="4601">
          <cell r="M4601">
            <v>0</v>
          </cell>
        </row>
        <row r="4604">
          <cell r="M4604">
            <v>0</v>
          </cell>
        </row>
        <row r="4605">
          <cell r="M4605">
            <v>0</v>
          </cell>
        </row>
        <row r="4606">
          <cell r="M4606">
            <v>0</v>
          </cell>
        </row>
        <row r="4607">
          <cell r="M4607">
            <v>0</v>
          </cell>
        </row>
        <row r="4608">
          <cell r="M4608">
            <v>0</v>
          </cell>
        </row>
        <row r="4609">
          <cell r="M4609">
            <v>0</v>
          </cell>
        </row>
        <row r="4610">
          <cell r="M4610">
            <v>0</v>
          </cell>
        </row>
        <row r="4611">
          <cell r="M4611">
            <v>0</v>
          </cell>
        </row>
        <row r="4612">
          <cell r="M4612">
            <v>0</v>
          </cell>
        </row>
        <row r="4613">
          <cell r="M4613">
            <v>0</v>
          </cell>
        </row>
        <row r="4614">
          <cell r="M4614">
            <v>0</v>
          </cell>
        </row>
        <row r="4615">
          <cell r="M4615">
            <v>0</v>
          </cell>
        </row>
        <row r="4616">
          <cell r="M4616">
            <v>0</v>
          </cell>
        </row>
        <row r="4617">
          <cell r="M4617">
            <v>0</v>
          </cell>
        </row>
        <row r="4618">
          <cell r="M4618">
            <v>0</v>
          </cell>
        </row>
        <row r="4619">
          <cell r="M4619">
            <v>0</v>
          </cell>
        </row>
        <row r="4620">
          <cell r="M4620">
            <v>0</v>
          </cell>
        </row>
        <row r="4623">
          <cell r="M4623">
            <v>0</v>
          </cell>
        </row>
        <row r="4626">
          <cell r="M4626">
            <v>0</v>
          </cell>
        </row>
        <row r="4627">
          <cell r="M4627">
            <v>0</v>
          </cell>
        </row>
        <row r="4628">
          <cell r="M4628">
            <v>0</v>
          </cell>
        </row>
        <row r="4629">
          <cell r="M4629">
            <v>0</v>
          </cell>
        </row>
        <row r="4630">
          <cell r="M4630">
            <v>0</v>
          </cell>
        </row>
        <row r="4631">
          <cell r="M4631">
            <v>0</v>
          </cell>
        </row>
        <row r="4632">
          <cell r="M4632">
            <v>0</v>
          </cell>
        </row>
        <row r="4633">
          <cell r="M4633">
            <v>0</v>
          </cell>
        </row>
        <row r="4634">
          <cell r="M4634">
            <v>0</v>
          </cell>
        </row>
        <row r="4635">
          <cell r="M4635">
            <v>0</v>
          </cell>
        </row>
        <row r="4636">
          <cell r="M4636">
            <v>0</v>
          </cell>
        </row>
        <row r="4637">
          <cell r="M4637">
            <v>0</v>
          </cell>
        </row>
        <row r="4638">
          <cell r="M4638">
            <v>0</v>
          </cell>
        </row>
        <row r="4639">
          <cell r="M4639">
            <v>0</v>
          </cell>
        </row>
        <row r="4640">
          <cell r="M4640">
            <v>0</v>
          </cell>
        </row>
        <row r="4641">
          <cell r="M4641">
            <v>0</v>
          </cell>
        </row>
        <row r="4642">
          <cell r="M4642">
            <v>0</v>
          </cell>
        </row>
        <row r="4645">
          <cell r="M4645">
            <v>0</v>
          </cell>
        </row>
        <row r="4648">
          <cell r="M4648">
            <v>0</v>
          </cell>
        </row>
        <row r="4649">
          <cell r="M4649">
            <v>0</v>
          </cell>
        </row>
        <row r="4650">
          <cell r="M4650">
            <v>0</v>
          </cell>
        </row>
        <row r="4651">
          <cell r="M4651">
            <v>0</v>
          </cell>
        </row>
        <row r="4652">
          <cell r="M4652">
            <v>0</v>
          </cell>
        </row>
        <row r="4653">
          <cell r="M4653">
            <v>0</v>
          </cell>
        </row>
        <row r="4654">
          <cell r="M4654">
            <v>0</v>
          </cell>
        </row>
        <row r="4655">
          <cell r="M4655">
            <v>0</v>
          </cell>
        </row>
        <row r="4656">
          <cell r="M4656">
            <v>0</v>
          </cell>
        </row>
        <row r="4657">
          <cell r="M4657">
            <v>0</v>
          </cell>
        </row>
        <row r="4658">
          <cell r="M4658">
            <v>0</v>
          </cell>
        </row>
        <row r="4659">
          <cell r="M4659">
            <v>0</v>
          </cell>
        </row>
        <row r="4660">
          <cell r="M4660">
            <v>0</v>
          </cell>
        </row>
        <row r="4661">
          <cell r="M4661">
            <v>0</v>
          </cell>
        </row>
        <row r="4662">
          <cell r="M4662">
            <v>0</v>
          </cell>
        </row>
        <row r="4663">
          <cell r="M4663">
            <v>0</v>
          </cell>
        </row>
        <row r="4664">
          <cell r="M4664">
            <v>0</v>
          </cell>
        </row>
        <row r="4667">
          <cell r="M4667">
            <v>0</v>
          </cell>
        </row>
        <row r="4670">
          <cell r="M4670">
            <v>0</v>
          </cell>
        </row>
        <row r="4671">
          <cell r="M4671">
            <v>0</v>
          </cell>
        </row>
        <row r="4672">
          <cell r="M4672">
            <v>0</v>
          </cell>
        </row>
        <row r="4673">
          <cell r="M4673">
            <v>0</v>
          </cell>
        </row>
        <row r="4674">
          <cell r="M4674">
            <v>0</v>
          </cell>
        </row>
        <row r="4675">
          <cell r="M4675">
            <v>0</v>
          </cell>
        </row>
        <row r="4676">
          <cell r="M4676">
            <v>0</v>
          </cell>
        </row>
        <row r="4677">
          <cell r="M4677">
            <v>0</v>
          </cell>
        </row>
        <row r="4678">
          <cell r="M4678">
            <v>0</v>
          </cell>
        </row>
        <row r="4679">
          <cell r="M4679">
            <v>0</v>
          </cell>
        </row>
        <row r="4680">
          <cell r="M4680">
            <v>0</v>
          </cell>
        </row>
        <row r="4681">
          <cell r="M4681">
            <v>0</v>
          </cell>
        </row>
        <row r="4682">
          <cell r="M4682">
            <v>0</v>
          </cell>
        </row>
        <row r="4683">
          <cell r="M4683">
            <v>0</v>
          </cell>
        </row>
        <row r="4684">
          <cell r="M4684">
            <v>0</v>
          </cell>
        </row>
        <row r="4685">
          <cell r="M4685">
            <v>0</v>
          </cell>
        </row>
        <row r="4686">
          <cell r="M4686">
            <v>0</v>
          </cell>
        </row>
        <row r="4689">
          <cell r="M4689">
            <v>0</v>
          </cell>
        </row>
        <row r="4692">
          <cell r="M4692">
            <v>0</v>
          </cell>
        </row>
        <row r="4693">
          <cell r="M4693">
            <v>0</v>
          </cell>
        </row>
        <row r="4694">
          <cell r="M4694">
            <v>0</v>
          </cell>
        </row>
        <row r="4695">
          <cell r="M4695">
            <v>0</v>
          </cell>
        </row>
        <row r="4696">
          <cell r="M4696">
            <v>0</v>
          </cell>
        </row>
        <row r="4697">
          <cell r="M4697">
            <v>0</v>
          </cell>
        </row>
        <row r="4698">
          <cell r="M4698">
            <v>0</v>
          </cell>
        </row>
        <row r="4699">
          <cell r="M4699">
            <v>0</v>
          </cell>
        </row>
        <row r="4700">
          <cell r="M4700">
            <v>0</v>
          </cell>
        </row>
        <row r="4701">
          <cell r="M4701">
            <v>0</v>
          </cell>
        </row>
        <row r="4702">
          <cell r="M4702">
            <v>0</v>
          </cell>
        </row>
        <row r="4703">
          <cell r="M4703">
            <v>0</v>
          </cell>
        </row>
        <row r="4704">
          <cell r="M4704">
            <v>0</v>
          </cell>
        </row>
        <row r="4705">
          <cell r="M4705">
            <v>0</v>
          </cell>
        </row>
        <row r="4706">
          <cell r="M4706">
            <v>0</v>
          </cell>
        </row>
        <row r="4707">
          <cell r="M4707">
            <v>0</v>
          </cell>
        </row>
        <row r="4708">
          <cell r="M4708">
            <v>0</v>
          </cell>
        </row>
        <row r="4711">
          <cell r="M4711">
            <v>0</v>
          </cell>
        </row>
        <row r="4714">
          <cell r="M4714">
            <v>0</v>
          </cell>
        </row>
        <row r="4715">
          <cell r="M4715">
            <v>0</v>
          </cell>
        </row>
        <row r="4716">
          <cell r="M4716">
            <v>0</v>
          </cell>
        </row>
        <row r="4717">
          <cell r="M4717">
            <v>0</v>
          </cell>
        </row>
        <row r="4718">
          <cell r="M4718">
            <v>0</v>
          </cell>
        </row>
        <row r="4719">
          <cell r="M4719">
            <v>0</v>
          </cell>
        </row>
        <row r="4720">
          <cell r="M4720">
            <v>0</v>
          </cell>
        </row>
        <row r="4721">
          <cell r="M4721">
            <v>0</v>
          </cell>
        </row>
        <row r="4722">
          <cell r="M4722">
            <v>0</v>
          </cell>
        </row>
        <row r="4723">
          <cell r="M4723">
            <v>0</v>
          </cell>
        </row>
        <row r="4724">
          <cell r="M4724">
            <v>0</v>
          </cell>
        </row>
        <row r="4725">
          <cell r="M4725">
            <v>0</v>
          </cell>
        </row>
        <row r="4726">
          <cell r="M4726">
            <v>0</v>
          </cell>
        </row>
        <row r="4727">
          <cell r="M4727">
            <v>0</v>
          </cell>
        </row>
        <row r="4728">
          <cell r="M4728">
            <v>0</v>
          </cell>
        </row>
        <row r="4729">
          <cell r="M4729">
            <v>0</v>
          </cell>
        </row>
        <row r="4730">
          <cell r="M4730">
            <v>0</v>
          </cell>
        </row>
        <row r="4733">
          <cell r="M4733">
            <v>0</v>
          </cell>
        </row>
        <row r="4736">
          <cell r="M4736">
            <v>0</v>
          </cell>
        </row>
        <row r="4737">
          <cell r="M4737">
            <v>0</v>
          </cell>
        </row>
        <row r="4738">
          <cell r="M4738">
            <v>0</v>
          </cell>
        </row>
        <row r="4739">
          <cell r="M4739">
            <v>0</v>
          </cell>
        </row>
        <row r="4740">
          <cell r="M4740">
            <v>0</v>
          </cell>
        </row>
        <row r="4741">
          <cell r="M4741">
            <v>0</v>
          </cell>
        </row>
        <row r="4742">
          <cell r="M4742">
            <v>0</v>
          </cell>
        </row>
        <row r="4743">
          <cell r="M4743">
            <v>0</v>
          </cell>
        </row>
        <row r="4744">
          <cell r="M4744">
            <v>0</v>
          </cell>
        </row>
        <row r="4745">
          <cell r="M4745">
            <v>0</v>
          </cell>
        </row>
        <row r="4746">
          <cell r="M4746">
            <v>0</v>
          </cell>
        </row>
        <row r="4747">
          <cell r="M4747">
            <v>0</v>
          </cell>
        </row>
        <row r="4748">
          <cell r="M4748">
            <v>0</v>
          </cell>
        </row>
        <row r="4749">
          <cell r="M4749">
            <v>0</v>
          </cell>
        </row>
        <row r="4750">
          <cell r="M4750">
            <v>0</v>
          </cell>
        </row>
        <row r="4751">
          <cell r="M4751">
            <v>0</v>
          </cell>
        </row>
        <row r="4752">
          <cell r="M4752">
            <v>0</v>
          </cell>
        </row>
        <row r="4755">
          <cell r="M4755">
            <v>0</v>
          </cell>
        </row>
        <row r="4758">
          <cell r="M4758">
            <v>0</v>
          </cell>
        </row>
        <row r="4759">
          <cell r="M4759">
            <v>0</v>
          </cell>
        </row>
        <row r="4760">
          <cell r="M4760">
            <v>0</v>
          </cell>
        </row>
        <row r="4761">
          <cell r="M4761">
            <v>0</v>
          </cell>
        </row>
        <row r="4762">
          <cell r="M4762">
            <v>0</v>
          </cell>
        </row>
        <row r="4763">
          <cell r="M4763">
            <v>0</v>
          </cell>
        </row>
        <row r="4764">
          <cell r="M4764">
            <v>0</v>
          </cell>
        </row>
        <row r="4765">
          <cell r="M4765">
            <v>0</v>
          </cell>
        </row>
        <row r="4766">
          <cell r="M4766">
            <v>0</v>
          </cell>
        </row>
        <row r="4767">
          <cell r="M4767">
            <v>0</v>
          </cell>
        </row>
        <row r="4768">
          <cell r="M4768">
            <v>0</v>
          </cell>
        </row>
        <row r="4769">
          <cell r="M4769">
            <v>0</v>
          </cell>
        </row>
        <row r="4770">
          <cell r="M4770">
            <v>0</v>
          </cell>
        </row>
        <row r="4771">
          <cell r="M4771">
            <v>0</v>
          </cell>
        </row>
        <row r="4772">
          <cell r="M4772">
            <v>0</v>
          </cell>
        </row>
        <row r="4773">
          <cell r="M4773">
            <v>0</v>
          </cell>
        </row>
        <row r="4774">
          <cell r="M4774">
            <v>0</v>
          </cell>
        </row>
        <row r="4777">
          <cell r="M4777">
            <v>0</v>
          </cell>
        </row>
        <row r="4780">
          <cell r="M4780">
            <v>0</v>
          </cell>
        </row>
        <row r="4781">
          <cell r="M4781">
            <v>0</v>
          </cell>
        </row>
        <row r="4782">
          <cell r="M4782">
            <v>0</v>
          </cell>
        </row>
        <row r="4783">
          <cell r="M4783">
            <v>0</v>
          </cell>
        </row>
        <row r="4784">
          <cell r="M4784">
            <v>0</v>
          </cell>
        </row>
        <row r="4785">
          <cell r="M4785">
            <v>0</v>
          </cell>
        </row>
        <row r="4786">
          <cell r="M4786">
            <v>0</v>
          </cell>
        </row>
        <row r="4787">
          <cell r="M4787">
            <v>0</v>
          </cell>
        </row>
        <row r="4788">
          <cell r="M4788">
            <v>0</v>
          </cell>
        </row>
        <row r="4789">
          <cell r="M4789">
            <v>0</v>
          </cell>
        </row>
        <row r="4790">
          <cell r="M4790">
            <v>0</v>
          </cell>
        </row>
        <row r="4791">
          <cell r="M4791">
            <v>0</v>
          </cell>
        </row>
        <row r="4792">
          <cell r="M4792">
            <v>0</v>
          </cell>
        </row>
        <row r="4793">
          <cell r="M4793">
            <v>0</v>
          </cell>
        </row>
        <row r="4794">
          <cell r="M4794">
            <v>0</v>
          </cell>
        </row>
        <row r="4795">
          <cell r="M4795">
            <v>0</v>
          </cell>
        </row>
        <row r="4796">
          <cell r="M4796">
            <v>0</v>
          </cell>
        </row>
        <row r="4799">
          <cell r="M4799">
            <v>0</v>
          </cell>
        </row>
        <row r="4802">
          <cell r="M4802">
            <v>0</v>
          </cell>
        </row>
        <row r="4803">
          <cell r="M4803">
            <v>0</v>
          </cell>
        </row>
        <row r="4804">
          <cell r="M4804">
            <v>0</v>
          </cell>
        </row>
        <row r="4805">
          <cell r="M4805">
            <v>0</v>
          </cell>
        </row>
        <row r="4806">
          <cell r="M4806">
            <v>0</v>
          </cell>
        </row>
        <row r="4807">
          <cell r="M4807">
            <v>0</v>
          </cell>
        </row>
        <row r="4808">
          <cell r="M4808">
            <v>0</v>
          </cell>
        </row>
        <row r="4809">
          <cell r="M4809">
            <v>0</v>
          </cell>
        </row>
        <row r="4810">
          <cell r="M4810">
            <v>0</v>
          </cell>
        </row>
        <row r="4811">
          <cell r="M4811">
            <v>0</v>
          </cell>
        </row>
        <row r="4812">
          <cell r="M4812">
            <v>0</v>
          </cell>
        </row>
        <row r="4813">
          <cell r="M4813">
            <v>0</v>
          </cell>
        </row>
        <row r="4814">
          <cell r="M4814">
            <v>0</v>
          </cell>
        </row>
        <row r="4815">
          <cell r="M4815">
            <v>0</v>
          </cell>
        </row>
        <row r="4816">
          <cell r="M4816">
            <v>0</v>
          </cell>
        </row>
        <row r="4817">
          <cell r="M4817">
            <v>0</v>
          </cell>
        </row>
        <row r="4818">
          <cell r="M4818">
            <v>0</v>
          </cell>
        </row>
        <row r="4821">
          <cell r="M4821">
            <v>0</v>
          </cell>
        </row>
        <row r="4824">
          <cell r="M4824">
            <v>0</v>
          </cell>
        </row>
        <row r="4825">
          <cell r="M4825">
            <v>0</v>
          </cell>
        </row>
        <row r="4826">
          <cell r="M4826">
            <v>0</v>
          </cell>
        </row>
        <row r="4827">
          <cell r="M4827">
            <v>0</v>
          </cell>
        </row>
        <row r="4828">
          <cell r="M4828">
            <v>0</v>
          </cell>
        </row>
        <row r="4829">
          <cell r="M4829">
            <v>0</v>
          </cell>
        </row>
        <row r="4830">
          <cell r="M4830">
            <v>0</v>
          </cell>
        </row>
        <row r="4831">
          <cell r="M4831">
            <v>0</v>
          </cell>
        </row>
        <row r="4832">
          <cell r="M4832">
            <v>0</v>
          </cell>
        </row>
        <row r="4833">
          <cell r="M4833">
            <v>0</v>
          </cell>
        </row>
        <row r="4834">
          <cell r="M4834">
            <v>0</v>
          </cell>
        </row>
        <row r="4835">
          <cell r="M4835">
            <v>0</v>
          </cell>
        </row>
        <row r="4836">
          <cell r="M4836">
            <v>0</v>
          </cell>
        </row>
        <row r="4837">
          <cell r="M4837">
            <v>0</v>
          </cell>
        </row>
        <row r="4838">
          <cell r="M4838">
            <v>0</v>
          </cell>
        </row>
        <row r="4839">
          <cell r="M4839">
            <v>0</v>
          </cell>
        </row>
        <row r="4840">
          <cell r="M4840">
            <v>0</v>
          </cell>
        </row>
        <row r="4843">
          <cell r="M4843">
            <v>0</v>
          </cell>
        </row>
        <row r="4846">
          <cell r="M4846">
            <v>0</v>
          </cell>
        </row>
        <row r="4847">
          <cell r="M4847">
            <v>0</v>
          </cell>
        </row>
        <row r="4848">
          <cell r="M4848">
            <v>0</v>
          </cell>
        </row>
        <row r="4849">
          <cell r="M4849">
            <v>0</v>
          </cell>
        </row>
        <row r="4850">
          <cell r="M4850">
            <v>0</v>
          </cell>
        </row>
        <row r="4851">
          <cell r="M4851">
            <v>0</v>
          </cell>
        </row>
        <row r="4852">
          <cell r="M4852">
            <v>0</v>
          </cell>
        </row>
        <row r="4853">
          <cell r="M4853">
            <v>0</v>
          </cell>
        </row>
        <row r="4854">
          <cell r="M4854">
            <v>0</v>
          </cell>
        </row>
        <row r="4855">
          <cell r="M4855">
            <v>0</v>
          </cell>
        </row>
        <row r="4856">
          <cell r="M4856">
            <v>0</v>
          </cell>
        </row>
        <row r="4857">
          <cell r="M4857">
            <v>0</v>
          </cell>
        </row>
        <row r="4858">
          <cell r="M4858">
            <v>0</v>
          </cell>
        </row>
        <row r="4859">
          <cell r="M4859">
            <v>0</v>
          </cell>
        </row>
        <row r="4860">
          <cell r="M4860">
            <v>0</v>
          </cell>
        </row>
        <row r="4861">
          <cell r="M4861">
            <v>0</v>
          </cell>
        </row>
        <row r="4862">
          <cell r="M4862">
            <v>0</v>
          </cell>
        </row>
        <row r="4865">
          <cell r="M4865">
            <v>0</v>
          </cell>
        </row>
        <row r="4868">
          <cell r="M4868">
            <v>0</v>
          </cell>
        </row>
        <row r="4869">
          <cell r="M4869">
            <v>0</v>
          </cell>
        </row>
        <row r="4870">
          <cell r="M4870">
            <v>0</v>
          </cell>
        </row>
        <row r="4871">
          <cell r="M4871">
            <v>0</v>
          </cell>
        </row>
        <row r="4872">
          <cell r="M4872">
            <v>0</v>
          </cell>
        </row>
        <row r="4873">
          <cell r="M4873">
            <v>0</v>
          </cell>
        </row>
        <row r="4874">
          <cell r="M4874">
            <v>0</v>
          </cell>
        </row>
        <row r="4875">
          <cell r="M4875">
            <v>0</v>
          </cell>
        </row>
        <row r="4876">
          <cell r="M4876">
            <v>0</v>
          </cell>
        </row>
        <row r="4877">
          <cell r="M4877">
            <v>0</v>
          </cell>
        </row>
        <row r="4878">
          <cell r="M4878">
            <v>0</v>
          </cell>
        </row>
        <row r="4879">
          <cell r="M4879">
            <v>0</v>
          </cell>
        </row>
        <row r="4880">
          <cell r="M4880">
            <v>0</v>
          </cell>
        </row>
        <row r="4881">
          <cell r="M4881">
            <v>0</v>
          </cell>
        </row>
        <row r="4882">
          <cell r="M4882">
            <v>0</v>
          </cell>
        </row>
        <row r="4883">
          <cell r="M4883">
            <v>0</v>
          </cell>
        </row>
        <row r="4884">
          <cell r="M4884">
            <v>0</v>
          </cell>
        </row>
        <row r="4887">
          <cell r="M4887">
            <v>0</v>
          </cell>
        </row>
        <row r="4890">
          <cell r="M4890">
            <v>0</v>
          </cell>
        </row>
        <row r="4891">
          <cell r="M4891">
            <v>0</v>
          </cell>
        </row>
        <row r="4892">
          <cell r="M4892">
            <v>0</v>
          </cell>
        </row>
        <row r="4893">
          <cell r="M4893">
            <v>0</v>
          </cell>
        </row>
        <row r="4894">
          <cell r="M4894">
            <v>0</v>
          </cell>
        </row>
        <row r="4895">
          <cell r="M4895">
            <v>0</v>
          </cell>
        </row>
        <row r="4896">
          <cell r="M4896">
            <v>0</v>
          </cell>
        </row>
        <row r="4897">
          <cell r="M4897">
            <v>0</v>
          </cell>
        </row>
        <row r="4898">
          <cell r="M4898">
            <v>0</v>
          </cell>
        </row>
        <row r="4899">
          <cell r="M4899">
            <v>0</v>
          </cell>
        </row>
        <row r="4900">
          <cell r="M4900">
            <v>0</v>
          </cell>
        </row>
        <row r="4901">
          <cell r="M4901">
            <v>0</v>
          </cell>
        </row>
        <row r="4902">
          <cell r="M4902">
            <v>0</v>
          </cell>
        </row>
        <row r="4903">
          <cell r="M4903">
            <v>0</v>
          </cell>
        </row>
        <row r="4904">
          <cell r="M4904">
            <v>0</v>
          </cell>
        </row>
        <row r="4905">
          <cell r="M4905">
            <v>0</v>
          </cell>
        </row>
        <row r="4906">
          <cell r="M4906">
            <v>0</v>
          </cell>
        </row>
        <row r="4909">
          <cell r="M4909">
            <v>0</v>
          </cell>
        </row>
        <row r="4912">
          <cell r="M4912">
            <v>0</v>
          </cell>
        </row>
        <row r="4913">
          <cell r="M4913">
            <v>0</v>
          </cell>
        </row>
        <row r="4914">
          <cell r="M4914">
            <v>0</v>
          </cell>
        </row>
        <row r="4915">
          <cell r="M4915">
            <v>0</v>
          </cell>
        </row>
        <row r="4916">
          <cell r="M4916">
            <v>0</v>
          </cell>
        </row>
        <row r="4917">
          <cell r="M4917">
            <v>0</v>
          </cell>
        </row>
        <row r="4918">
          <cell r="M4918">
            <v>0</v>
          </cell>
        </row>
        <row r="4919">
          <cell r="M4919">
            <v>0</v>
          </cell>
        </row>
        <row r="4920">
          <cell r="M4920">
            <v>0</v>
          </cell>
        </row>
        <row r="4921">
          <cell r="M4921">
            <v>0</v>
          </cell>
        </row>
        <row r="4922">
          <cell r="M4922">
            <v>0</v>
          </cell>
        </row>
        <row r="4923">
          <cell r="M4923">
            <v>0</v>
          </cell>
        </row>
        <row r="4924">
          <cell r="M4924">
            <v>0</v>
          </cell>
        </row>
        <row r="4925">
          <cell r="M4925">
            <v>0</v>
          </cell>
        </row>
        <row r="4926">
          <cell r="M4926">
            <v>0</v>
          </cell>
        </row>
        <row r="4927">
          <cell r="M4927">
            <v>0</v>
          </cell>
        </row>
        <row r="4928">
          <cell r="M4928">
            <v>0</v>
          </cell>
        </row>
        <row r="4931">
          <cell r="M4931">
            <v>0</v>
          </cell>
        </row>
        <row r="4934">
          <cell r="M4934">
            <v>0</v>
          </cell>
        </row>
        <row r="4935">
          <cell r="M4935">
            <v>0</v>
          </cell>
        </row>
        <row r="4936">
          <cell r="M4936">
            <v>0</v>
          </cell>
        </row>
        <row r="4937">
          <cell r="M4937">
            <v>0</v>
          </cell>
        </row>
        <row r="4938">
          <cell r="M4938">
            <v>0</v>
          </cell>
        </row>
        <row r="4939">
          <cell r="M4939">
            <v>0</v>
          </cell>
        </row>
        <row r="4940">
          <cell r="M4940">
            <v>0</v>
          </cell>
        </row>
        <row r="4941">
          <cell r="M4941">
            <v>0</v>
          </cell>
        </row>
        <row r="4942">
          <cell r="M4942">
            <v>0</v>
          </cell>
        </row>
        <row r="4943">
          <cell r="M4943">
            <v>0</v>
          </cell>
        </row>
        <row r="4944">
          <cell r="M4944">
            <v>0</v>
          </cell>
        </row>
        <row r="4945">
          <cell r="M4945">
            <v>0</v>
          </cell>
        </row>
        <row r="4946">
          <cell r="M4946">
            <v>0</v>
          </cell>
        </row>
        <row r="4947">
          <cell r="M4947">
            <v>0</v>
          </cell>
        </row>
        <row r="4948">
          <cell r="M4948">
            <v>0</v>
          </cell>
        </row>
        <row r="4949">
          <cell r="M4949">
            <v>0</v>
          </cell>
        </row>
        <row r="4950">
          <cell r="M4950">
            <v>0</v>
          </cell>
        </row>
        <row r="4953">
          <cell r="M4953">
            <v>0</v>
          </cell>
        </row>
        <row r="4956">
          <cell r="M4956">
            <v>0</v>
          </cell>
        </row>
        <row r="4957">
          <cell r="M4957">
            <v>0</v>
          </cell>
        </row>
        <row r="4958">
          <cell r="M4958">
            <v>0</v>
          </cell>
        </row>
        <row r="4959">
          <cell r="M4959">
            <v>0</v>
          </cell>
        </row>
        <row r="4960">
          <cell r="M4960">
            <v>0</v>
          </cell>
        </row>
        <row r="4961">
          <cell r="M4961">
            <v>0</v>
          </cell>
        </row>
        <row r="4962">
          <cell r="M4962">
            <v>0</v>
          </cell>
        </row>
        <row r="4963">
          <cell r="M4963">
            <v>0</v>
          </cell>
        </row>
        <row r="4964">
          <cell r="M4964">
            <v>0</v>
          </cell>
        </row>
        <row r="4965">
          <cell r="M4965">
            <v>0</v>
          </cell>
        </row>
        <row r="4966">
          <cell r="M4966">
            <v>0</v>
          </cell>
        </row>
        <row r="4967">
          <cell r="M4967">
            <v>0</v>
          </cell>
        </row>
        <row r="4968">
          <cell r="M4968">
            <v>0</v>
          </cell>
        </row>
        <row r="4969">
          <cell r="M4969">
            <v>0</v>
          </cell>
        </row>
        <row r="4970">
          <cell r="M4970">
            <v>0</v>
          </cell>
        </row>
        <row r="4971">
          <cell r="M4971">
            <v>0</v>
          </cell>
        </row>
        <row r="4972">
          <cell r="M4972">
            <v>0</v>
          </cell>
        </row>
        <row r="4975">
          <cell r="M4975">
            <v>0</v>
          </cell>
        </row>
        <row r="4978">
          <cell r="M4978">
            <v>0</v>
          </cell>
        </row>
        <row r="4979">
          <cell r="M4979">
            <v>0</v>
          </cell>
        </row>
        <row r="4980">
          <cell r="M4980">
            <v>0</v>
          </cell>
        </row>
        <row r="4981">
          <cell r="M4981">
            <v>0</v>
          </cell>
        </row>
        <row r="4982">
          <cell r="M4982">
            <v>0</v>
          </cell>
        </row>
        <row r="4983">
          <cell r="M4983">
            <v>0</v>
          </cell>
        </row>
        <row r="4984">
          <cell r="M4984">
            <v>0</v>
          </cell>
        </row>
        <row r="4985">
          <cell r="M4985">
            <v>0</v>
          </cell>
        </row>
        <row r="4986">
          <cell r="M4986">
            <v>0</v>
          </cell>
        </row>
        <row r="4987">
          <cell r="M4987">
            <v>0</v>
          </cell>
        </row>
        <row r="4988">
          <cell r="M4988">
            <v>0</v>
          </cell>
        </row>
        <row r="4989">
          <cell r="M4989">
            <v>0</v>
          </cell>
        </row>
        <row r="4990">
          <cell r="M4990">
            <v>0</v>
          </cell>
        </row>
        <row r="4991">
          <cell r="M4991">
            <v>0</v>
          </cell>
        </row>
        <row r="4992">
          <cell r="M4992">
            <v>0</v>
          </cell>
        </row>
        <row r="4993">
          <cell r="M4993">
            <v>0</v>
          </cell>
        </row>
        <row r="4994">
          <cell r="M4994">
            <v>0</v>
          </cell>
        </row>
        <row r="4997">
          <cell r="M4997">
            <v>0</v>
          </cell>
        </row>
        <row r="5000">
          <cell r="M5000">
            <v>0</v>
          </cell>
        </row>
        <row r="5001">
          <cell r="M5001">
            <v>0</v>
          </cell>
        </row>
        <row r="5002">
          <cell r="M5002">
            <v>0</v>
          </cell>
        </row>
        <row r="5003">
          <cell r="M5003">
            <v>0</v>
          </cell>
        </row>
        <row r="5004">
          <cell r="M5004">
            <v>0</v>
          </cell>
        </row>
        <row r="5005">
          <cell r="M5005">
            <v>0</v>
          </cell>
        </row>
        <row r="5006">
          <cell r="M5006">
            <v>0</v>
          </cell>
        </row>
        <row r="5007">
          <cell r="M5007">
            <v>0</v>
          </cell>
        </row>
        <row r="5008">
          <cell r="M5008">
            <v>0</v>
          </cell>
        </row>
        <row r="5009">
          <cell r="M5009">
            <v>0</v>
          </cell>
        </row>
        <row r="5010">
          <cell r="M5010">
            <v>0</v>
          </cell>
        </row>
        <row r="5011">
          <cell r="M5011">
            <v>0</v>
          </cell>
        </row>
        <row r="5012">
          <cell r="M5012">
            <v>0</v>
          </cell>
        </row>
        <row r="5013">
          <cell r="M5013">
            <v>0</v>
          </cell>
        </row>
        <row r="5014">
          <cell r="M5014">
            <v>0</v>
          </cell>
        </row>
        <row r="5015">
          <cell r="M5015">
            <v>0</v>
          </cell>
        </row>
        <row r="5016">
          <cell r="M5016">
            <v>0</v>
          </cell>
        </row>
        <row r="5019">
          <cell r="M5019">
            <v>0</v>
          </cell>
        </row>
        <row r="5022">
          <cell r="M5022">
            <v>0</v>
          </cell>
        </row>
        <row r="5023">
          <cell r="M5023">
            <v>0</v>
          </cell>
        </row>
        <row r="5024">
          <cell r="M5024">
            <v>0</v>
          </cell>
        </row>
        <row r="5025">
          <cell r="M5025">
            <v>0</v>
          </cell>
        </row>
        <row r="5026">
          <cell r="M5026">
            <v>0</v>
          </cell>
        </row>
        <row r="5027">
          <cell r="M5027">
            <v>0</v>
          </cell>
        </row>
        <row r="5028">
          <cell r="M5028">
            <v>0</v>
          </cell>
        </row>
        <row r="5029">
          <cell r="M5029">
            <v>0</v>
          </cell>
        </row>
        <row r="5030">
          <cell r="M5030">
            <v>0</v>
          </cell>
        </row>
        <row r="5031">
          <cell r="M5031">
            <v>0</v>
          </cell>
        </row>
        <row r="5032">
          <cell r="M5032">
            <v>0</v>
          </cell>
        </row>
        <row r="5033">
          <cell r="M5033">
            <v>0</v>
          </cell>
        </row>
        <row r="5034">
          <cell r="M5034">
            <v>0</v>
          </cell>
        </row>
        <row r="5035">
          <cell r="M5035">
            <v>0</v>
          </cell>
        </row>
        <row r="5036">
          <cell r="M5036">
            <v>0</v>
          </cell>
        </row>
        <row r="5037">
          <cell r="M5037">
            <v>0</v>
          </cell>
        </row>
        <row r="5038">
          <cell r="M5038">
            <v>0</v>
          </cell>
        </row>
        <row r="5041">
          <cell r="M5041">
            <v>0</v>
          </cell>
        </row>
        <row r="5044">
          <cell r="M5044">
            <v>0</v>
          </cell>
        </row>
        <row r="5045">
          <cell r="M5045">
            <v>0</v>
          </cell>
        </row>
        <row r="5046">
          <cell r="M5046">
            <v>0</v>
          </cell>
        </row>
        <row r="5047">
          <cell r="M5047">
            <v>0</v>
          </cell>
        </row>
        <row r="5048">
          <cell r="M5048">
            <v>0</v>
          </cell>
        </row>
        <row r="5049">
          <cell r="M5049">
            <v>0</v>
          </cell>
        </row>
        <row r="5050">
          <cell r="M5050">
            <v>0</v>
          </cell>
        </row>
        <row r="5051">
          <cell r="M5051">
            <v>0</v>
          </cell>
        </row>
        <row r="5052">
          <cell r="M5052">
            <v>0</v>
          </cell>
        </row>
        <row r="5053">
          <cell r="M5053">
            <v>0</v>
          </cell>
        </row>
        <row r="5054">
          <cell r="M5054">
            <v>0</v>
          </cell>
        </row>
        <row r="5055">
          <cell r="M5055">
            <v>0</v>
          </cell>
        </row>
        <row r="5056">
          <cell r="M5056">
            <v>0</v>
          </cell>
        </row>
        <row r="5057">
          <cell r="M5057">
            <v>0</v>
          </cell>
        </row>
        <row r="5058">
          <cell r="M5058">
            <v>0</v>
          </cell>
        </row>
        <row r="5059">
          <cell r="M5059">
            <v>0</v>
          </cell>
        </row>
        <row r="5060">
          <cell r="M5060">
            <v>0</v>
          </cell>
        </row>
        <row r="5063">
          <cell r="M5063">
            <v>0</v>
          </cell>
        </row>
        <row r="5066">
          <cell r="M5066">
            <v>0</v>
          </cell>
        </row>
        <row r="5067">
          <cell r="M5067">
            <v>0</v>
          </cell>
        </row>
        <row r="5068">
          <cell r="M5068">
            <v>0</v>
          </cell>
        </row>
        <row r="5069">
          <cell r="M5069">
            <v>0</v>
          </cell>
        </row>
        <row r="5070">
          <cell r="M5070">
            <v>0</v>
          </cell>
        </row>
        <row r="5071">
          <cell r="M5071">
            <v>0</v>
          </cell>
        </row>
        <row r="5072">
          <cell r="M5072">
            <v>0</v>
          </cell>
        </row>
        <row r="5073">
          <cell r="M5073">
            <v>0</v>
          </cell>
        </row>
        <row r="5074">
          <cell r="M5074">
            <v>0</v>
          </cell>
        </row>
        <row r="5075">
          <cell r="M5075">
            <v>0</v>
          </cell>
        </row>
        <row r="5076">
          <cell r="M5076">
            <v>0</v>
          </cell>
        </row>
        <row r="5077">
          <cell r="M5077">
            <v>0</v>
          </cell>
        </row>
        <row r="5078">
          <cell r="M5078">
            <v>0</v>
          </cell>
        </row>
        <row r="5079">
          <cell r="M5079">
            <v>0</v>
          </cell>
        </row>
        <row r="5080">
          <cell r="M5080">
            <v>0</v>
          </cell>
        </row>
        <row r="5081">
          <cell r="M5081">
            <v>0</v>
          </cell>
        </row>
        <row r="5082">
          <cell r="M5082">
            <v>0</v>
          </cell>
        </row>
        <row r="5085">
          <cell r="M5085">
            <v>0</v>
          </cell>
        </row>
        <row r="5088">
          <cell r="M5088">
            <v>0</v>
          </cell>
        </row>
        <row r="5089">
          <cell r="M5089">
            <v>0</v>
          </cell>
        </row>
        <row r="5090">
          <cell r="M5090">
            <v>0</v>
          </cell>
        </row>
        <row r="5091">
          <cell r="M5091">
            <v>0</v>
          </cell>
        </row>
        <row r="5092">
          <cell r="M5092">
            <v>0</v>
          </cell>
        </row>
        <row r="5093">
          <cell r="M5093">
            <v>0</v>
          </cell>
        </row>
        <row r="5094">
          <cell r="M5094">
            <v>0</v>
          </cell>
        </row>
        <row r="5095">
          <cell r="M5095">
            <v>0</v>
          </cell>
        </row>
        <row r="5096">
          <cell r="M5096">
            <v>0</v>
          </cell>
        </row>
        <row r="5097">
          <cell r="M5097">
            <v>0</v>
          </cell>
        </row>
        <row r="5098">
          <cell r="M5098">
            <v>0</v>
          </cell>
        </row>
        <row r="5099">
          <cell r="M5099">
            <v>0</v>
          </cell>
        </row>
        <row r="5100">
          <cell r="M5100">
            <v>0</v>
          </cell>
        </row>
        <row r="5101">
          <cell r="M5101">
            <v>0</v>
          </cell>
        </row>
        <row r="5102">
          <cell r="M5102">
            <v>0</v>
          </cell>
        </row>
        <row r="5103">
          <cell r="M5103">
            <v>0</v>
          </cell>
        </row>
        <row r="5104">
          <cell r="M5104">
            <v>0</v>
          </cell>
        </row>
        <row r="5107">
          <cell r="M5107">
            <v>0</v>
          </cell>
        </row>
        <row r="5110">
          <cell r="M5110">
            <v>0</v>
          </cell>
        </row>
        <row r="5111">
          <cell r="M5111">
            <v>0</v>
          </cell>
        </row>
        <row r="5112">
          <cell r="M5112">
            <v>0</v>
          </cell>
        </row>
        <row r="5113">
          <cell r="M5113">
            <v>0</v>
          </cell>
        </row>
        <row r="5114">
          <cell r="M5114">
            <v>0</v>
          </cell>
        </row>
        <row r="5115">
          <cell r="M5115">
            <v>0</v>
          </cell>
        </row>
        <row r="5116">
          <cell r="M5116">
            <v>0</v>
          </cell>
        </row>
        <row r="5117">
          <cell r="M5117">
            <v>0</v>
          </cell>
        </row>
        <row r="5118">
          <cell r="M5118">
            <v>0</v>
          </cell>
        </row>
        <row r="5119">
          <cell r="M5119">
            <v>0</v>
          </cell>
        </row>
        <row r="5120">
          <cell r="M5120">
            <v>0</v>
          </cell>
        </row>
        <row r="5121">
          <cell r="M5121">
            <v>0</v>
          </cell>
        </row>
        <row r="5122">
          <cell r="M5122">
            <v>0</v>
          </cell>
        </row>
        <row r="5123">
          <cell r="M5123">
            <v>0</v>
          </cell>
        </row>
        <row r="5124">
          <cell r="M5124">
            <v>0</v>
          </cell>
        </row>
        <row r="5125">
          <cell r="M5125">
            <v>0</v>
          </cell>
        </row>
        <row r="5126">
          <cell r="M5126">
            <v>0</v>
          </cell>
        </row>
        <row r="5129">
          <cell r="M5129">
            <v>0</v>
          </cell>
        </row>
        <row r="5132">
          <cell r="M5132">
            <v>0</v>
          </cell>
        </row>
        <row r="5133">
          <cell r="M5133">
            <v>0</v>
          </cell>
        </row>
        <row r="5134">
          <cell r="M5134">
            <v>0</v>
          </cell>
        </row>
        <row r="5135">
          <cell r="M5135">
            <v>0</v>
          </cell>
        </row>
        <row r="5136">
          <cell r="M5136">
            <v>0</v>
          </cell>
        </row>
        <row r="5137">
          <cell r="M5137">
            <v>0</v>
          </cell>
        </row>
        <row r="5138">
          <cell r="M5138">
            <v>0</v>
          </cell>
        </row>
        <row r="5139">
          <cell r="M5139">
            <v>0</v>
          </cell>
        </row>
        <row r="5140">
          <cell r="M5140">
            <v>0</v>
          </cell>
        </row>
        <row r="5141">
          <cell r="M5141">
            <v>0</v>
          </cell>
        </row>
        <row r="5142">
          <cell r="M5142">
            <v>0</v>
          </cell>
        </row>
        <row r="5143">
          <cell r="M5143">
            <v>0</v>
          </cell>
        </row>
        <row r="5144">
          <cell r="M5144">
            <v>0</v>
          </cell>
        </row>
        <row r="5145">
          <cell r="M5145">
            <v>0</v>
          </cell>
        </row>
        <row r="5146">
          <cell r="M5146">
            <v>0</v>
          </cell>
        </row>
        <row r="5147">
          <cell r="M5147">
            <v>0</v>
          </cell>
        </row>
        <row r="5148">
          <cell r="M5148">
            <v>0</v>
          </cell>
        </row>
        <row r="5151">
          <cell r="M5151">
            <v>0</v>
          </cell>
        </row>
        <row r="5154">
          <cell r="M5154">
            <v>0</v>
          </cell>
        </row>
        <row r="5155">
          <cell r="M5155">
            <v>0</v>
          </cell>
        </row>
        <row r="5156">
          <cell r="M5156">
            <v>0</v>
          </cell>
        </row>
        <row r="5157">
          <cell r="M5157">
            <v>0</v>
          </cell>
        </row>
        <row r="5158">
          <cell r="M5158">
            <v>0</v>
          </cell>
        </row>
        <row r="5159">
          <cell r="M5159">
            <v>0</v>
          </cell>
        </row>
        <row r="5160">
          <cell r="M5160">
            <v>0</v>
          </cell>
        </row>
        <row r="5161">
          <cell r="M5161">
            <v>0</v>
          </cell>
        </row>
        <row r="5162">
          <cell r="M5162">
            <v>0</v>
          </cell>
        </row>
        <row r="5163">
          <cell r="M5163">
            <v>0</v>
          </cell>
        </row>
        <row r="5164">
          <cell r="M5164">
            <v>0</v>
          </cell>
        </row>
        <row r="5165">
          <cell r="M5165">
            <v>0</v>
          </cell>
        </row>
        <row r="5166">
          <cell r="M5166">
            <v>0</v>
          </cell>
        </row>
        <row r="5167">
          <cell r="M5167">
            <v>0</v>
          </cell>
        </row>
        <row r="5168">
          <cell r="M5168">
            <v>0</v>
          </cell>
        </row>
        <row r="5169">
          <cell r="M5169">
            <v>0</v>
          </cell>
        </row>
        <row r="5170">
          <cell r="M5170">
            <v>0</v>
          </cell>
        </row>
        <row r="5173">
          <cell r="M5173">
            <v>0</v>
          </cell>
        </row>
        <row r="5176">
          <cell r="M5176">
            <v>0</v>
          </cell>
        </row>
        <row r="5177">
          <cell r="M5177">
            <v>0</v>
          </cell>
        </row>
        <row r="5178">
          <cell r="M5178">
            <v>0</v>
          </cell>
        </row>
        <row r="5179">
          <cell r="M5179">
            <v>0</v>
          </cell>
        </row>
        <row r="5180">
          <cell r="M5180">
            <v>0</v>
          </cell>
        </row>
        <row r="5181">
          <cell r="M5181">
            <v>0</v>
          </cell>
        </row>
        <row r="5182">
          <cell r="M5182">
            <v>0</v>
          </cell>
        </row>
        <row r="5183">
          <cell r="M5183">
            <v>0</v>
          </cell>
        </row>
        <row r="5184">
          <cell r="M5184">
            <v>0</v>
          </cell>
        </row>
        <row r="5185">
          <cell r="M5185">
            <v>0</v>
          </cell>
        </row>
        <row r="5186">
          <cell r="M5186">
            <v>0</v>
          </cell>
        </row>
        <row r="5187">
          <cell r="M5187">
            <v>0</v>
          </cell>
        </row>
        <row r="5188">
          <cell r="M5188">
            <v>0</v>
          </cell>
        </row>
        <row r="5189">
          <cell r="M5189">
            <v>0</v>
          </cell>
        </row>
        <row r="5190">
          <cell r="M5190">
            <v>0</v>
          </cell>
        </row>
        <row r="5191">
          <cell r="M5191">
            <v>0</v>
          </cell>
        </row>
        <row r="5192">
          <cell r="M5192">
            <v>0</v>
          </cell>
        </row>
        <row r="5195">
          <cell r="M5195">
            <v>0</v>
          </cell>
        </row>
        <row r="5198">
          <cell r="M5198">
            <v>0</v>
          </cell>
        </row>
        <row r="5199">
          <cell r="M5199">
            <v>0</v>
          </cell>
        </row>
        <row r="5200">
          <cell r="M5200">
            <v>0</v>
          </cell>
        </row>
        <row r="5201">
          <cell r="M5201">
            <v>0</v>
          </cell>
        </row>
        <row r="5202">
          <cell r="M5202">
            <v>0</v>
          </cell>
        </row>
        <row r="5203">
          <cell r="M5203">
            <v>0</v>
          </cell>
        </row>
        <row r="5204">
          <cell r="M5204">
            <v>0</v>
          </cell>
        </row>
        <row r="5205">
          <cell r="M5205">
            <v>0</v>
          </cell>
        </row>
        <row r="5206">
          <cell r="M5206">
            <v>0</v>
          </cell>
        </row>
        <row r="5207">
          <cell r="M5207">
            <v>0</v>
          </cell>
        </row>
        <row r="5208">
          <cell r="M5208">
            <v>0</v>
          </cell>
        </row>
        <row r="5209">
          <cell r="M5209">
            <v>0</v>
          </cell>
        </row>
        <row r="5210">
          <cell r="M5210">
            <v>0</v>
          </cell>
        </row>
        <row r="5211">
          <cell r="M5211">
            <v>0</v>
          </cell>
        </row>
        <row r="5212">
          <cell r="M5212">
            <v>0</v>
          </cell>
        </row>
        <row r="5213">
          <cell r="M5213">
            <v>0</v>
          </cell>
        </row>
        <row r="5214">
          <cell r="M5214">
            <v>0</v>
          </cell>
        </row>
        <row r="5217">
          <cell r="M5217">
            <v>0</v>
          </cell>
        </row>
        <row r="5220">
          <cell r="M5220">
            <v>0</v>
          </cell>
        </row>
        <row r="5221">
          <cell r="M5221">
            <v>0</v>
          </cell>
        </row>
        <row r="5222">
          <cell r="M5222">
            <v>0</v>
          </cell>
        </row>
        <row r="5223">
          <cell r="M5223">
            <v>0</v>
          </cell>
        </row>
        <row r="5224">
          <cell r="M5224">
            <v>0</v>
          </cell>
        </row>
        <row r="5225">
          <cell r="M5225">
            <v>0</v>
          </cell>
        </row>
        <row r="5226">
          <cell r="M5226">
            <v>0</v>
          </cell>
        </row>
        <row r="5227">
          <cell r="M5227">
            <v>0</v>
          </cell>
        </row>
        <row r="5228">
          <cell r="M5228">
            <v>0</v>
          </cell>
        </row>
        <row r="5229">
          <cell r="M5229">
            <v>0</v>
          </cell>
        </row>
        <row r="5230">
          <cell r="M5230">
            <v>0</v>
          </cell>
        </row>
        <row r="5231">
          <cell r="M5231">
            <v>0</v>
          </cell>
        </row>
        <row r="5232">
          <cell r="M5232">
            <v>0</v>
          </cell>
        </row>
        <row r="5233">
          <cell r="M5233">
            <v>0</v>
          </cell>
        </row>
        <row r="5234">
          <cell r="M5234">
            <v>0</v>
          </cell>
        </row>
        <row r="5235">
          <cell r="M5235">
            <v>0</v>
          </cell>
        </row>
        <row r="5236">
          <cell r="M5236">
            <v>0</v>
          </cell>
        </row>
        <row r="5239">
          <cell r="M5239">
            <v>0</v>
          </cell>
        </row>
        <row r="5242">
          <cell r="M5242">
            <v>0</v>
          </cell>
        </row>
        <row r="5243">
          <cell r="M5243">
            <v>0</v>
          </cell>
        </row>
        <row r="5244">
          <cell r="M5244">
            <v>0</v>
          </cell>
        </row>
        <row r="5245">
          <cell r="M5245">
            <v>0</v>
          </cell>
        </row>
        <row r="5246">
          <cell r="M5246">
            <v>0</v>
          </cell>
        </row>
        <row r="5247">
          <cell r="M5247">
            <v>0</v>
          </cell>
        </row>
        <row r="5248">
          <cell r="M5248">
            <v>0</v>
          </cell>
        </row>
        <row r="5249">
          <cell r="M5249">
            <v>0</v>
          </cell>
        </row>
        <row r="5250">
          <cell r="M5250">
            <v>0</v>
          </cell>
        </row>
        <row r="5251">
          <cell r="M5251">
            <v>0</v>
          </cell>
        </row>
        <row r="5252">
          <cell r="M5252">
            <v>0</v>
          </cell>
        </row>
        <row r="5253">
          <cell r="M5253">
            <v>0</v>
          </cell>
        </row>
        <row r="5254">
          <cell r="M5254">
            <v>0</v>
          </cell>
        </row>
        <row r="5255">
          <cell r="M5255">
            <v>0</v>
          </cell>
        </row>
        <row r="5256">
          <cell r="M5256">
            <v>0</v>
          </cell>
        </row>
        <row r="5257">
          <cell r="M5257">
            <v>0</v>
          </cell>
        </row>
        <row r="5258">
          <cell r="M5258">
            <v>0</v>
          </cell>
        </row>
        <row r="5261">
          <cell r="M5261">
            <v>0</v>
          </cell>
        </row>
        <row r="5264">
          <cell r="M5264">
            <v>0</v>
          </cell>
        </row>
        <row r="5265">
          <cell r="M5265">
            <v>0</v>
          </cell>
        </row>
        <row r="5266">
          <cell r="M5266">
            <v>0</v>
          </cell>
        </row>
        <row r="5267">
          <cell r="M5267">
            <v>0</v>
          </cell>
        </row>
        <row r="5268">
          <cell r="M5268">
            <v>0</v>
          </cell>
        </row>
        <row r="5269">
          <cell r="M5269">
            <v>0</v>
          </cell>
        </row>
        <row r="5270">
          <cell r="M5270">
            <v>0</v>
          </cell>
        </row>
        <row r="5271">
          <cell r="M5271">
            <v>0</v>
          </cell>
        </row>
        <row r="5272">
          <cell r="M5272">
            <v>0</v>
          </cell>
        </row>
        <row r="5273">
          <cell r="M5273">
            <v>0</v>
          </cell>
        </row>
        <row r="5274">
          <cell r="M5274">
            <v>0</v>
          </cell>
        </row>
        <row r="5275">
          <cell r="M5275">
            <v>0</v>
          </cell>
        </row>
        <row r="5276">
          <cell r="M5276">
            <v>0</v>
          </cell>
        </row>
        <row r="5277">
          <cell r="M5277">
            <v>0</v>
          </cell>
        </row>
        <row r="5278">
          <cell r="M5278">
            <v>0</v>
          </cell>
        </row>
        <row r="5279">
          <cell r="M5279">
            <v>0</v>
          </cell>
        </row>
        <row r="5280">
          <cell r="M5280">
            <v>0</v>
          </cell>
        </row>
        <row r="5283">
          <cell r="M5283">
            <v>0</v>
          </cell>
        </row>
        <row r="5286">
          <cell r="M5286">
            <v>0</v>
          </cell>
        </row>
        <row r="5287">
          <cell r="M5287">
            <v>0</v>
          </cell>
        </row>
        <row r="5288">
          <cell r="M5288">
            <v>0</v>
          </cell>
        </row>
        <row r="5289">
          <cell r="M5289">
            <v>0</v>
          </cell>
        </row>
        <row r="5290">
          <cell r="M5290">
            <v>0</v>
          </cell>
        </row>
        <row r="5291">
          <cell r="M5291">
            <v>0</v>
          </cell>
        </row>
        <row r="5292">
          <cell r="M5292">
            <v>0</v>
          </cell>
        </row>
        <row r="5293">
          <cell r="M5293">
            <v>0</v>
          </cell>
        </row>
        <row r="5294">
          <cell r="M5294">
            <v>0</v>
          </cell>
        </row>
        <row r="5295">
          <cell r="M5295">
            <v>0</v>
          </cell>
        </row>
        <row r="5296">
          <cell r="M5296">
            <v>0</v>
          </cell>
        </row>
        <row r="5297">
          <cell r="M5297">
            <v>0</v>
          </cell>
        </row>
        <row r="5298">
          <cell r="M5298">
            <v>0</v>
          </cell>
        </row>
        <row r="5299">
          <cell r="M5299">
            <v>0</v>
          </cell>
        </row>
        <row r="5300">
          <cell r="M5300">
            <v>0</v>
          </cell>
        </row>
        <row r="5301">
          <cell r="M5301">
            <v>0</v>
          </cell>
        </row>
        <row r="5302">
          <cell r="M5302">
            <v>0</v>
          </cell>
        </row>
        <row r="5305">
          <cell r="M5305">
            <v>0</v>
          </cell>
        </row>
        <row r="5308">
          <cell r="M5308">
            <v>0</v>
          </cell>
        </row>
        <row r="5309">
          <cell r="M5309">
            <v>0</v>
          </cell>
        </row>
        <row r="5310">
          <cell r="M5310">
            <v>0</v>
          </cell>
        </row>
        <row r="5311">
          <cell r="M5311">
            <v>0</v>
          </cell>
        </row>
        <row r="5312">
          <cell r="M5312">
            <v>0</v>
          </cell>
        </row>
        <row r="5313">
          <cell r="M5313">
            <v>0</v>
          </cell>
        </row>
        <row r="5314">
          <cell r="M5314">
            <v>0</v>
          </cell>
        </row>
        <row r="5315">
          <cell r="M5315">
            <v>0</v>
          </cell>
        </row>
        <row r="5316">
          <cell r="M5316">
            <v>0</v>
          </cell>
        </row>
        <row r="5317">
          <cell r="M5317">
            <v>0</v>
          </cell>
        </row>
        <row r="5318">
          <cell r="M5318">
            <v>0</v>
          </cell>
        </row>
        <row r="5319">
          <cell r="M5319">
            <v>0</v>
          </cell>
        </row>
        <row r="5320">
          <cell r="M5320">
            <v>0</v>
          </cell>
        </row>
        <row r="5321">
          <cell r="M5321">
            <v>0</v>
          </cell>
        </row>
        <row r="5322">
          <cell r="M5322">
            <v>0</v>
          </cell>
        </row>
        <row r="5323">
          <cell r="M5323">
            <v>0</v>
          </cell>
        </row>
        <row r="5324">
          <cell r="M5324">
            <v>0</v>
          </cell>
        </row>
        <row r="5327">
          <cell r="M5327">
            <v>0</v>
          </cell>
        </row>
        <row r="5330">
          <cell r="M5330">
            <v>0</v>
          </cell>
        </row>
        <row r="5331">
          <cell r="M5331">
            <v>0</v>
          </cell>
        </row>
        <row r="5332">
          <cell r="M5332">
            <v>0</v>
          </cell>
        </row>
        <row r="5333">
          <cell r="M5333">
            <v>0</v>
          </cell>
        </row>
        <row r="5334">
          <cell r="M5334">
            <v>0</v>
          </cell>
        </row>
        <row r="5335">
          <cell r="M5335">
            <v>0</v>
          </cell>
        </row>
        <row r="5336">
          <cell r="M5336">
            <v>0</v>
          </cell>
        </row>
        <row r="5337">
          <cell r="M5337">
            <v>0</v>
          </cell>
        </row>
        <row r="5338">
          <cell r="M5338">
            <v>0</v>
          </cell>
        </row>
        <row r="5339">
          <cell r="M5339">
            <v>0</v>
          </cell>
        </row>
        <row r="5340">
          <cell r="M5340">
            <v>0</v>
          </cell>
        </row>
        <row r="5341">
          <cell r="M5341">
            <v>0</v>
          </cell>
        </row>
        <row r="5342">
          <cell r="M5342">
            <v>0</v>
          </cell>
        </row>
        <row r="5343">
          <cell r="M5343">
            <v>0</v>
          </cell>
        </row>
        <row r="5344">
          <cell r="M5344">
            <v>0</v>
          </cell>
        </row>
        <row r="5345">
          <cell r="M5345">
            <v>0</v>
          </cell>
        </row>
        <row r="5346">
          <cell r="M5346">
            <v>0</v>
          </cell>
        </row>
        <row r="5349">
          <cell r="M5349">
            <v>0</v>
          </cell>
        </row>
        <row r="5352">
          <cell r="M5352">
            <v>0</v>
          </cell>
        </row>
        <row r="5353">
          <cell r="M5353">
            <v>0</v>
          </cell>
        </row>
        <row r="5354">
          <cell r="M5354">
            <v>0</v>
          </cell>
        </row>
        <row r="5355">
          <cell r="M5355">
            <v>0</v>
          </cell>
        </row>
        <row r="5356">
          <cell r="M5356">
            <v>0</v>
          </cell>
        </row>
        <row r="5357">
          <cell r="M5357">
            <v>0</v>
          </cell>
        </row>
        <row r="5358">
          <cell r="M5358">
            <v>0</v>
          </cell>
        </row>
        <row r="5359">
          <cell r="M5359">
            <v>0</v>
          </cell>
        </row>
        <row r="5360">
          <cell r="M5360">
            <v>0</v>
          </cell>
        </row>
        <row r="5361">
          <cell r="M5361">
            <v>0</v>
          </cell>
        </row>
        <row r="5362">
          <cell r="M5362">
            <v>0</v>
          </cell>
        </row>
        <row r="5363">
          <cell r="M5363">
            <v>0</v>
          </cell>
        </row>
        <row r="5364">
          <cell r="M5364">
            <v>0</v>
          </cell>
        </row>
        <row r="5365">
          <cell r="M5365">
            <v>0</v>
          </cell>
        </row>
        <row r="5366">
          <cell r="M5366">
            <v>0</v>
          </cell>
        </row>
        <row r="5367">
          <cell r="M5367">
            <v>0</v>
          </cell>
        </row>
        <row r="5368">
          <cell r="M5368">
            <v>0</v>
          </cell>
        </row>
        <row r="5371">
          <cell r="M5371">
            <v>0</v>
          </cell>
        </row>
        <row r="5374">
          <cell r="M5374">
            <v>0</v>
          </cell>
        </row>
        <row r="5375">
          <cell r="M5375">
            <v>0</v>
          </cell>
        </row>
        <row r="5376">
          <cell r="M5376">
            <v>0</v>
          </cell>
        </row>
        <row r="5377">
          <cell r="M5377">
            <v>0</v>
          </cell>
        </row>
        <row r="5378">
          <cell r="M5378">
            <v>0</v>
          </cell>
        </row>
        <row r="5379">
          <cell r="M5379">
            <v>0</v>
          </cell>
        </row>
        <row r="5380">
          <cell r="M5380">
            <v>0</v>
          </cell>
        </row>
        <row r="5381">
          <cell r="M5381">
            <v>0</v>
          </cell>
        </row>
        <row r="5382">
          <cell r="M5382">
            <v>0</v>
          </cell>
        </row>
        <row r="5383">
          <cell r="M5383">
            <v>0</v>
          </cell>
        </row>
        <row r="5384">
          <cell r="M5384">
            <v>0</v>
          </cell>
        </row>
        <row r="5385">
          <cell r="M5385">
            <v>0</v>
          </cell>
        </row>
        <row r="5386">
          <cell r="M5386">
            <v>0</v>
          </cell>
        </row>
        <row r="5387">
          <cell r="M5387">
            <v>0</v>
          </cell>
        </row>
        <row r="5388">
          <cell r="M5388">
            <v>0</v>
          </cell>
        </row>
        <row r="5389">
          <cell r="M5389">
            <v>0</v>
          </cell>
        </row>
        <row r="5390">
          <cell r="M5390">
            <v>0</v>
          </cell>
        </row>
        <row r="5393">
          <cell r="M5393">
            <v>0</v>
          </cell>
        </row>
        <row r="5396">
          <cell r="M5396">
            <v>0</v>
          </cell>
        </row>
        <row r="5397">
          <cell r="M5397">
            <v>0</v>
          </cell>
        </row>
        <row r="5398">
          <cell r="M5398">
            <v>0</v>
          </cell>
        </row>
        <row r="5399">
          <cell r="M5399">
            <v>0</v>
          </cell>
        </row>
        <row r="5400">
          <cell r="M5400">
            <v>0</v>
          </cell>
        </row>
        <row r="5401">
          <cell r="M5401">
            <v>0</v>
          </cell>
        </row>
        <row r="5402">
          <cell r="M5402">
            <v>0</v>
          </cell>
        </row>
        <row r="5403">
          <cell r="M5403">
            <v>0</v>
          </cell>
        </row>
        <row r="5404">
          <cell r="M5404">
            <v>0</v>
          </cell>
        </row>
        <row r="5405">
          <cell r="M5405">
            <v>0</v>
          </cell>
        </row>
        <row r="5406">
          <cell r="M5406">
            <v>0</v>
          </cell>
        </row>
        <row r="5407">
          <cell r="M5407">
            <v>0</v>
          </cell>
        </row>
        <row r="5408">
          <cell r="M5408">
            <v>0</v>
          </cell>
        </row>
        <row r="5409">
          <cell r="M5409">
            <v>0</v>
          </cell>
        </row>
        <row r="5410">
          <cell r="M5410">
            <v>0</v>
          </cell>
        </row>
        <row r="5411">
          <cell r="M5411">
            <v>0</v>
          </cell>
        </row>
        <row r="5412">
          <cell r="M5412">
            <v>0</v>
          </cell>
        </row>
        <row r="5415">
          <cell r="M5415">
            <v>0</v>
          </cell>
        </row>
        <row r="5418">
          <cell r="M5418">
            <v>0</v>
          </cell>
        </row>
        <row r="5419">
          <cell r="M5419">
            <v>0</v>
          </cell>
        </row>
        <row r="5420">
          <cell r="M5420">
            <v>0</v>
          </cell>
        </row>
        <row r="5421">
          <cell r="M5421">
            <v>0</v>
          </cell>
        </row>
        <row r="5422">
          <cell r="M5422">
            <v>0</v>
          </cell>
        </row>
        <row r="5423">
          <cell r="M5423">
            <v>0</v>
          </cell>
        </row>
        <row r="5424">
          <cell r="M5424">
            <v>0</v>
          </cell>
        </row>
        <row r="5425">
          <cell r="M5425">
            <v>0</v>
          </cell>
        </row>
        <row r="5426">
          <cell r="M5426">
            <v>0</v>
          </cell>
        </row>
        <row r="5427">
          <cell r="M5427">
            <v>0</v>
          </cell>
        </row>
        <row r="5428">
          <cell r="M5428">
            <v>0</v>
          </cell>
        </row>
        <row r="5429">
          <cell r="M5429">
            <v>0</v>
          </cell>
        </row>
        <row r="5430">
          <cell r="M5430">
            <v>0</v>
          </cell>
        </row>
        <row r="5431">
          <cell r="M5431">
            <v>0</v>
          </cell>
        </row>
        <row r="5432">
          <cell r="M5432">
            <v>0</v>
          </cell>
        </row>
        <row r="5433">
          <cell r="M5433">
            <v>0</v>
          </cell>
        </row>
        <row r="5434">
          <cell r="M5434">
            <v>0</v>
          </cell>
        </row>
        <row r="5437">
          <cell r="M5437">
            <v>0</v>
          </cell>
        </row>
        <row r="5440">
          <cell r="M5440">
            <v>0</v>
          </cell>
        </row>
        <row r="5441">
          <cell r="M5441">
            <v>0</v>
          </cell>
        </row>
        <row r="5442">
          <cell r="M5442">
            <v>0</v>
          </cell>
        </row>
        <row r="5443">
          <cell r="M5443">
            <v>0</v>
          </cell>
        </row>
        <row r="5444">
          <cell r="M5444">
            <v>0</v>
          </cell>
        </row>
        <row r="5445">
          <cell r="M5445">
            <v>0</v>
          </cell>
        </row>
        <row r="5446">
          <cell r="M5446">
            <v>0</v>
          </cell>
        </row>
        <row r="5447">
          <cell r="M5447">
            <v>0</v>
          </cell>
        </row>
        <row r="5448">
          <cell r="M5448">
            <v>0</v>
          </cell>
        </row>
        <row r="5449">
          <cell r="M5449">
            <v>0</v>
          </cell>
        </row>
        <row r="5450">
          <cell r="M5450">
            <v>0</v>
          </cell>
        </row>
        <row r="5451">
          <cell r="M5451">
            <v>0</v>
          </cell>
        </row>
        <row r="5452">
          <cell r="M5452">
            <v>0</v>
          </cell>
        </row>
        <row r="5453">
          <cell r="M5453">
            <v>0</v>
          </cell>
        </row>
        <row r="5454">
          <cell r="M5454">
            <v>0</v>
          </cell>
        </row>
        <row r="5455">
          <cell r="M5455">
            <v>0</v>
          </cell>
        </row>
        <row r="5456">
          <cell r="M5456">
            <v>0</v>
          </cell>
        </row>
        <row r="5459">
          <cell r="M5459">
            <v>0</v>
          </cell>
        </row>
        <row r="5462">
          <cell r="M5462">
            <v>0</v>
          </cell>
        </row>
        <row r="5463">
          <cell r="M5463">
            <v>0</v>
          </cell>
        </row>
        <row r="5464">
          <cell r="M5464">
            <v>0</v>
          </cell>
        </row>
        <row r="5465">
          <cell r="M5465">
            <v>0</v>
          </cell>
        </row>
        <row r="5466">
          <cell r="M5466">
            <v>0</v>
          </cell>
        </row>
        <row r="5467">
          <cell r="M5467">
            <v>0</v>
          </cell>
        </row>
        <row r="5468">
          <cell r="M5468">
            <v>0</v>
          </cell>
        </row>
        <row r="5469">
          <cell r="M5469">
            <v>0</v>
          </cell>
        </row>
        <row r="5470">
          <cell r="M5470">
            <v>0</v>
          </cell>
        </row>
        <row r="5471">
          <cell r="M5471">
            <v>0</v>
          </cell>
        </row>
        <row r="5472">
          <cell r="M5472">
            <v>0</v>
          </cell>
        </row>
        <row r="5473">
          <cell r="M5473">
            <v>0</v>
          </cell>
        </row>
        <row r="5474">
          <cell r="M5474">
            <v>0</v>
          </cell>
        </row>
        <row r="5475">
          <cell r="M5475">
            <v>0</v>
          </cell>
        </row>
        <row r="5476">
          <cell r="M5476">
            <v>0</v>
          </cell>
        </row>
        <row r="5477">
          <cell r="M5477">
            <v>0</v>
          </cell>
        </row>
        <row r="5478">
          <cell r="M5478">
            <v>0</v>
          </cell>
        </row>
        <row r="5481">
          <cell r="M5481">
            <v>0</v>
          </cell>
        </row>
        <row r="5484">
          <cell r="M5484">
            <v>0</v>
          </cell>
        </row>
        <row r="5485">
          <cell r="M5485">
            <v>0</v>
          </cell>
        </row>
        <row r="5486">
          <cell r="M5486">
            <v>0</v>
          </cell>
        </row>
        <row r="5487">
          <cell r="M5487">
            <v>0</v>
          </cell>
        </row>
        <row r="5488">
          <cell r="M5488">
            <v>0</v>
          </cell>
        </row>
        <row r="5489">
          <cell r="M5489">
            <v>0</v>
          </cell>
        </row>
        <row r="5490">
          <cell r="M5490">
            <v>0</v>
          </cell>
        </row>
        <row r="5491">
          <cell r="M5491">
            <v>0</v>
          </cell>
        </row>
        <row r="5492">
          <cell r="M5492">
            <v>0</v>
          </cell>
        </row>
        <row r="5493">
          <cell r="M5493">
            <v>0</v>
          </cell>
        </row>
        <row r="5494">
          <cell r="M5494">
            <v>0</v>
          </cell>
        </row>
        <row r="5495">
          <cell r="M5495">
            <v>0</v>
          </cell>
        </row>
        <row r="5496">
          <cell r="M5496">
            <v>0</v>
          </cell>
        </row>
        <row r="5497">
          <cell r="M5497">
            <v>0</v>
          </cell>
        </row>
        <row r="5498">
          <cell r="M5498">
            <v>0</v>
          </cell>
        </row>
        <row r="5499">
          <cell r="M5499">
            <v>0</v>
          </cell>
        </row>
        <row r="5500">
          <cell r="M5500">
            <v>0</v>
          </cell>
        </row>
        <row r="5503">
          <cell r="M5503">
            <v>0</v>
          </cell>
        </row>
        <row r="5506">
          <cell r="M5506">
            <v>0</v>
          </cell>
        </row>
        <row r="5507">
          <cell r="M5507">
            <v>0</v>
          </cell>
        </row>
        <row r="5508">
          <cell r="M5508">
            <v>0</v>
          </cell>
        </row>
        <row r="5509">
          <cell r="M5509">
            <v>0</v>
          </cell>
        </row>
        <row r="5510">
          <cell r="M5510">
            <v>0</v>
          </cell>
        </row>
        <row r="5511">
          <cell r="M5511">
            <v>0</v>
          </cell>
        </row>
        <row r="5512">
          <cell r="M5512">
            <v>0</v>
          </cell>
        </row>
        <row r="5513">
          <cell r="M5513">
            <v>0</v>
          </cell>
        </row>
        <row r="5514">
          <cell r="M5514">
            <v>0</v>
          </cell>
        </row>
        <row r="5515">
          <cell r="M5515">
            <v>0</v>
          </cell>
        </row>
        <row r="5516">
          <cell r="M5516">
            <v>0</v>
          </cell>
        </row>
        <row r="5517">
          <cell r="M5517">
            <v>0</v>
          </cell>
        </row>
        <row r="5518">
          <cell r="M5518">
            <v>0</v>
          </cell>
        </row>
        <row r="5519">
          <cell r="M5519">
            <v>0</v>
          </cell>
        </row>
        <row r="5520">
          <cell r="M5520">
            <v>0</v>
          </cell>
        </row>
        <row r="5521">
          <cell r="M5521">
            <v>0</v>
          </cell>
        </row>
        <row r="5522">
          <cell r="M5522">
            <v>0</v>
          </cell>
        </row>
        <row r="5525">
          <cell r="M5525">
            <v>0</v>
          </cell>
        </row>
        <row r="5528">
          <cell r="M5528">
            <v>0</v>
          </cell>
        </row>
        <row r="5529">
          <cell r="M5529">
            <v>0</v>
          </cell>
        </row>
        <row r="5530">
          <cell r="M5530">
            <v>0</v>
          </cell>
        </row>
        <row r="5531">
          <cell r="M5531">
            <v>0</v>
          </cell>
        </row>
        <row r="5532">
          <cell r="M5532">
            <v>0</v>
          </cell>
        </row>
        <row r="5533">
          <cell r="M5533">
            <v>0</v>
          </cell>
        </row>
        <row r="5534">
          <cell r="M5534">
            <v>0</v>
          </cell>
        </row>
        <row r="5535">
          <cell r="M5535">
            <v>0</v>
          </cell>
        </row>
        <row r="5536">
          <cell r="M5536">
            <v>0</v>
          </cell>
        </row>
        <row r="5537">
          <cell r="M5537">
            <v>0</v>
          </cell>
        </row>
        <row r="5538">
          <cell r="M5538">
            <v>0</v>
          </cell>
        </row>
        <row r="5539">
          <cell r="M5539">
            <v>0</v>
          </cell>
        </row>
        <row r="5540">
          <cell r="M5540">
            <v>0</v>
          </cell>
        </row>
        <row r="5541">
          <cell r="M5541">
            <v>0</v>
          </cell>
        </row>
        <row r="5542">
          <cell r="M5542">
            <v>0</v>
          </cell>
        </row>
        <row r="5543">
          <cell r="M5543">
            <v>0</v>
          </cell>
        </row>
        <row r="5544">
          <cell r="M5544">
            <v>0</v>
          </cell>
        </row>
        <row r="5547">
          <cell r="M5547">
            <v>0</v>
          </cell>
        </row>
        <row r="5550">
          <cell r="M5550">
            <v>0</v>
          </cell>
        </row>
        <row r="5551">
          <cell r="M5551">
            <v>0</v>
          </cell>
        </row>
        <row r="5552">
          <cell r="M5552">
            <v>0</v>
          </cell>
        </row>
        <row r="5553">
          <cell r="M5553">
            <v>0</v>
          </cell>
        </row>
        <row r="5554">
          <cell r="M5554">
            <v>0</v>
          </cell>
        </row>
        <row r="5555">
          <cell r="M5555">
            <v>0</v>
          </cell>
        </row>
        <row r="5556">
          <cell r="M5556">
            <v>0</v>
          </cell>
        </row>
        <row r="5557">
          <cell r="M5557">
            <v>0</v>
          </cell>
        </row>
        <row r="5558">
          <cell r="M5558">
            <v>0</v>
          </cell>
        </row>
        <row r="5559">
          <cell r="M5559">
            <v>0</v>
          </cell>
        </row>
        <row r="5560">
          <cell r="M5560">
            <v>0</v>
          </cell>
        </row>
        <row r="5561">
          <cell r="M5561">
            <v>0</v>
          </cell>
        </row>
        <row r="5562">
          <cell r="M5562">
            <v>0</v>
          </cell>
        </row>
        <row r="5563">
          <cell r="M5563">
            <v>0</v>
          </cell>
        </row>
        <row r="5564">
          <cell r="M5564">
            <v>0</v>
          </cell>
        </row>
        <row r="5565">
          <cell r="M5565">
            <v>0</v>
          </cell>
        </row>
        <row r="5566">
          <cell r="M5566">
            <v>0</v>
          </cell>
        </row>
        <row r="5569">
          <cell r="M5569">
            <v>0</v>
          </cell>
        </row>
        <row r="5572">
          <cell r="M5572">
            <v>0</v>
          </cell>
        </row>
        <row r="5573">
          <cell r="M5573">
            <v>0</v>
          </cell>
        </row>
        <row r="5574">
          <cell r="M5574">
            <v>0</v>
          </cell>
        </row>
        <row r="5575">
          <cell r="M5575">
            <v>0</v>
          </cell>
        </row>
        <row r="5576">
          <cell r="M5576">
            <v>0</v>
          </cell>
        </row>
        <row r="5577">
          <cell r="M5577">
            <v>0</v>
          </cell>
        </row>
        <row r="5578">
          <cell r="M5578">
            <v>0</v>
          </cell>
        </row>
        <row r="5579">
          <cell r="M5579">
            <v>0</v>
          </cell>
        </row>
        <row r="5580">
          <cell r="M5580">
            <v>0</v>
          </cell>
        </row>
        <row r="5581">
          <cell r="M5581">
            <v>0</v>
          </cell>
        </row>
        <row r="5582">
          <cell r="M5582">
            <v>0</v>
          </cell>
        </row>
        <row r="5583">
          <cell r="M5583">
            <v>0</v>
          </cell>
        </row>
        <row r="5584">
          <cell r="M5584">
            <v>0</v>
          </cell>
        </row>
        <row r="5585">
          <cell r="M5585">
            <v>0</v>
          </cell>
        </row>
        <row r="5586">
          <cell r="M5586">
            <v>0</v>
          </cell>
        </row>
        <row r="5587">
          <cell r="M5587">
            <v>0</v>
          </cell>
        </row>
        <row r="5588">
          <cell r="M5588">
            <v>0</v>
          </cell>
        </row>
        <row r="5591">
          <cell r="M5591">
            <v>0</v>
          </cell>
        </row>
        <row r="5594">
          <cell r="M5594">
            <v>0</v>
          </cell>
        </row>
        <row r="5595">
          <cell r="M5595">
            <v>0</v>
          </cell>
        </row>
        <row r="5596">
          <cell r="M5596">
            <v>0</v>
          </cell>
        </row>
        <row r="5597">
          <cell r="M5597">
            <v>0</v>
          </cell>
        </row>
        <row r="5598">
          <cell r="M5598">
            <v>0</v>
          </cell>
        </row>
        <row r="5599">
          <cell r="M5599">
            <v>0</v>
          </cell>
        </row>
        <row r="5600">
          <cell r="M5600">
            <v>0</v>
          </cell>
        </row>
        <row r="5601">
          <cell r="M5601">
            <v>0</v>
          </cell>
        </row>
        <row r="5602">
          <cell r="M5602">
            <v>0</v>
          </cell>
        </row>
        <row r="5603">
          <cell r="M5603">
            <v>0</v>
          </cell>
        </row>
        <row r="5604">
          <cell r="M5604">
            <v>0</v>
          </cell>
        </row>
        <row r="5605">
          <cell r="M5605">
            <v>0</v>
          </cell>
        </row>
        <row r="5606">
          <cell r="M5606">
            <v>0</v>
          </cell>
        </row>
        <row r="5607">
          <cell r="M5607">
            <v>0</v>
          </cell>
        </row>
        <row r="5608">
          <cell r="M5608">
            <v>0</v>
          </cell>
        </row>
        <row r="5609">
          <cell r="M5609">
            <v>0</v>
          </cell>
        </row>
        <row r="5610">
          <cell r="M5610">
            <v>0</v>
          </cell>
        </row>
        <row r="5613">
          <cell r="M5613">
            <v>0</v>
          </cell>
        </row>
        <row r="5616">
          <cell r="M5616">
            <v>0</v>
          </cell>
        </row>
        <row r="5617">
          <cell r="M5617">
            <v>0</v>
          </cell>
        </row>
        <row r="5618">
          <cell r="M5618">
            <v>0</v>
          </cell>
        </row>
        <row r="5619">
          <cell r="M5619">
            <v>0</v>
          </cell>
        </row>
        <row r="5620">
          <cell r="M5620">
            <v>0</v>
          </cell>
        </row>
        <row r="5621">
          <cell r="M5621">
            <v>0</v>
          </cell>
        </row>
        <row r="5622">
          <cell r="M5622">
            <v>0</v>
          </cell>
        </row>
        <row r="5623">
          <cell r="M5623">
            <v>0</v>
          </cell>
        </row>
        <row r="5624">
          <cell r="M5624">
            <v>0</v>
          </cell>
        </row>
        <row r="5625">
          <cell r="M5625">
            <v>0</v>
          </cell>
        </row>
        <row r="5626">
          <cell r="M5626">
            <v>0</v>
          </cell>
        </row>
        <row r="5627">
          <cell r="M5627">
            <v>0</v>
          </cell>
        </row>
        <row r="5628">
          <cell r="M5628">
            <v>0</v>
          </cell>
        </row>
        <row r="5629">
          <cell r="M5629">
            <v>0</v>
          </cell>
        </row>
        <row r="5630">
          <cell r="M5630">
            <v>0</v>
          </cell>
        </row>
        <row r="5631">
          <cell r="M5631">
            <v>0</v>
          </cell>
        </row>
        <row r="5632">
          <cell r="M5632">
            <v>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59.xml><?xml version="1.0" encoding="utf-8"?>
<externalLink xmlns="http://schemas.openxmlformats.org/spreadsheetml/2006/main">
  <externalBook xmlns:r="http://schemas.openxmlformats.org/officeDocument/2006/relationships" r:id="rId1">
    <sheetNames>
      <sheetName val="요율"/>
      <sheetName val="노임단가"/>
      <sheetName val="예산서"/>
      <sheetName val="내역서 총괄표"/>
      <sheetName val="건축공사내역총괄"/>
      <sheetName val="LC공사내역총괄"/>
      <sheetName val="현장시스템내역총괄"/>
      <sheetName val="일위목록"/>
      <sheetName val="일위대가표"/>
      <sheetName val="단가산출"/>
      <sheetName val="1,2공구원가계산서"/>
      <sheetName val="2공구산출내역"/>
      <sheetName val="1공구산출내역서"/>
      <sheetName val="백암비스타내역"/>
      <sheetName val="일위대가"/>
      <sheetName val="#2_일위대가목록"/>
      <sheetName val="자재단가비교표"/>
      <sheetName val="N賃率-職"/>
      <sheetName val="일위산출근거"/>
      <sheetName val=" HIT-&gt;HMC 견적(3900)"/>
      <sheetName val="수량집계(일반통신)"/>
      <sheetName val="여과지동"/>
      <sheetName val="기초자료"/>
      <sheetName val="철거산출근거"/>
      <sheetName val="일위(지장이설)"/>
      <sheetName val="일위"/>
      <sheetName val="일대"/>
      <sheetName val="간선계산"/>
      <sheetName val="조건표"/>
      <sheetName val="자재단가"/>
      <sheetName val="9GNG운반"/>
      <sheetName val="실내건축일위대가"/>
      <sheetName val="J直材4"/>
      <sheetName val="일위대가(TRS)"/>
      <sheetName val="효율표"/>
    </sheetNames>
    <sheetDataSet>
      <sheetData sheetId="0" refreshError="1">
        <row r="2">
          <cell r="B2">
            <v>0.15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7">
          <cell r="A7" t="str">
            <v>일1</v>
          </cell>
          <cell r="B7" t="str">
            <v>제1호표</v>
          </cell>
          <cell r="C7" t="str">
            <v>터파기</v>
          </cell>
          <cell r="D7" t="str">
            <v>(B/H 0.7)</v>
          </cell>
          <cell r="E7" t="str">
            <v>㎥</v>
          </cell>
          <cell r="F7">
            <v>358</v>
          </cell>
          <cell r="G7">
            <v>129</v>
          </cell>
          <cell r="H7">
            <v>804</v>
          </cell>
          <cell r="I7">
            <v>1291</v>
          </cell>
          <cell r="J7" t="str">
            <v>공통대가</v>
          </cell>
        </row>
        <row r="8">
          <cell r="A8" t="str">
            <v>일2</v>
          </cell>
          <cell r="B8" t="str">
            <v>제2호표</v>
          </cell>
          <cell r="C8" t="str">
            <v>콘크리트타설</v>
          </cell>
          <cell r="D8" t="str">
            <v>40-180-8</v>
          </cell>
          <cell r="E8" t="str">
            <v>㎥</v>
          </cell>
          <cell r="F8">
            <v>18202</v>
          </cell>
          <cell r="G8">
            <v>40810</v>
          </cell>
          <cell r="H8">
            <v>0</v>
          </cell>
          <cell r="I8">
            <v>59012</v>
          </cell>
          <cell r="J8" t="str">
            <v>공통대가</v>
          </cell>
        </row>
        <row r="9">
          <cell r="A9" t="str">
            <v>일3</v>
          </cell>
          <cell r="B9" t="str">
            <v>제3호표</v>
          </cell>
          <cell r="C9" t="str">
            <v>콘크리트타설</v>
          </cell>
          <cell r="D9" t="str">
            <v>25-210-8</v>
          </cell>
          <cell r="E9" t="str">
            <v>㎥</v>
          </cell>
          <cell r="F9">
            <v>20551</v>
          </cell>
          <cell r="G9">
            <v>202</v>
          </cell>
          <cell r="H9">
            <v>34</v>
          </cell>
          <cell r="I9">
            <v>20787</v>
          </cell>
          <cell r="J9" t="str">
            <v>공통대가</v>
          </cell>
        </row>
        <row r="10">
          <cell r="A10" t="str">
            <v>일6</v>
          </cell>
          <cell r="B10" t="str">
            <v>제4호표</v>
          </cell>
          <cell r="C10" t="str">
            <v>잔토처리</v>
          </cell>
          <cell r="D10" t="str">
            <v/>
          </cell>
          <cell r="E10" t="str">
            <v>㎥</v>
          </cell>
          <cell r="F10">
            <v>2142</v>
          </cell>
          <cell r="G10">
            <v>2653</v>
          </cell>
          <cell r="H10">
            <v>2438</v>
          </cell>
          <cell r="I10">
            <v>7233</v>
          </cell>
          <cell r="J10" t="str">
            <v>공통대가</v>
          </cell>
        </row>
        <row r="11">
          <cell r="A11" t="str">
            <v>일4</v>
          </cell>
          <cell r="B11" t="str">
            <v>제5호표</v>
          </cell>
          <cell r="C11" t="str">
            <v>잡석부설</v>
          </cell>
          <cell r="D11" t="str">
            <v/>
          </cell>
          <cell r="E11" t="str">
            <v>㎥</v>
          </cell>
          <cell r="F11">
            <v>20616</v>
          </cell>
          <cell r="G11">
            <v>0</v>
          </cell>
          <cell r="H11">
            <v>0</v>
          </cell>
          <cell r="I11">
            <v>20616</v>
          </cell>
          <cell r="J11" t="str">
            <v>공통대가</v>
          </cell>
        </row>
        <row r="12">
          <cell r="A12" t="str">
            <v>일7</v>
          </cell>
          <cell r="B12" t="str">
            <v>제6호표</v>
          </cell>
          <cell r="C12" t="str">
            <v>되메우기및다짐</v>
          </cell>
          <cell r="D12" t="str">
            <v/>
          </cell>
          <cell r="E12" t="str">
            <v>㎥</v>
          </cell>
          <cell r="F12">
            <v>1325</v>
          </cell>
          <cell r="G12">
            <v>224</v>
          </cell>
          <cell r="H12">
            <v>246</v>
          </cell>
          <cell r="I12">
            <v>1795</v>
          </cell>
          <cell r="J12" t="str">
            <v>공통대가</v>
          </cell>
        </row>
        <row r="13">
          <cell r="A13" t="str">
            <v>일5</v>
          </cell>
          <cell r="B13" t="str">
            <v>제7호표</v>
          </cell>
          <cell r="C13" t="str">
            <v>합판거푸집</v>
          </cell>
          <cell r="D13" t="str">
            <v>4회</v>
          </cell>
          <cell r="E13" t="str">
            <v>㎡</v>
          </cell>
          <cell r="F13">
            <v>10046</v>
          </cell>
          <cell r="G13">
            <v>3941</v>
          </cell>
          <cell r="H13">
            <v>0</v>
          </cell>
          <cell r="I13">
            <v>13987</v>
          </cell>
          <cell r="J13" t="str">
            <v>공통대가</v>
          </cell>
        </row>
        <row r="14">
          <cell r="A14" t="str">
            <v>일8</v>
          </cell>
          <cell r="B14" t="str">
            <v>제8호표</v>
          </cell>
          <cell r="C14" t="str">
            <v>모체침투성방수</v>
          </cell>
          <cell r="D14" t="str">
            <v/>
          </cell>
          <cell r="E14" t="str">
            <v>㎡</v>
          </cell>
          <cell r="F14">
            <v>13995</v>
          </cell>
          <cell r="G14">
            <v>4999</v>
          </cell>
          <cell r="H14">
            <v>0</v>
          </cell>
          <cell r="I14">
            <v>18994</v>
          </cell>
          <cell r="J14" t="str">
            <v>공통대가</v>
          </cell>
        </row>
        <row r="15">
          <cell r="A15" t="str">
            <v>일19</v>
          </cell>
          <cell r="B15" t="str">
            <v>제9호표</v>
          </cell>
          <cell r="C15" t="str">
            <v>철근가공조립</v>
          </cell>
          <cell r="D15" t="str">
            <v>간단</v>
          </cell>
          <cell r="E15" t="str">
            <v>TON</v>
          </cell>
          <cell r="F15">
            <v>239436</v>
          </cell>
          <cell r="G15">
            <v>2935</v>
          </cell>
          <cell r="H15">
            <v>0</v>
          </cell>
          <cell r="I15">
            <v>242371</v>
          </cell>
          <cell r="J15" t="str">
            <v>공통대가</v>
          </cell>
        </row>
        <row r="16">
          <cell r="A16" t="str">
            <v>일50</v>
          </cell>
          <cell r="B16" t="str">
            <v>제10호표</v>
          </cell>
          <cell r="C16" t="str">
            <v>전선관부설</v>
          </cell>
          <cell r="D16" t="str">
            <v>하중받는곳</v>
          </cell>
          <cell r="E16" t="str">
            <v>M</v>
          </cell>
          <cell r="F16">
            <v>1799</v>
          </cell>
          <cell r="G16">
            <v>452</v>
          </cell>
          <cell r="H16">
            <v>1079</v>
          </cell>
          <cell r="I16">
            <v>3330</v>
          </cell>
        </row>
        <row r="17">
          <cell r="A17" t="str">
            <v>일20</v>
          </cell>
          <cell r="B17" t="str">
            <v>제11호표</v>
          </cell>
          <cell r="C17" t="str">
            <v>통신핸드홀</v>
          </cell>
          <cell r="D17" t="str">
            <v>900×900×900</v>
          </cell>
          <cell r="E17" t="str">
            <v>개소</v>
          </cell>
          <cell r="F17">
            <v>856681</v>
          </cell>
          <cell r="G17">
            <v>422162</v>
          </cell>
          <cell r="H17">
            <v>9164</v>
          </cell>
          <cell r="I17">
            <v>1288007</v>
          </cell>
        </row>
        <row r="18">
          <cell r="A18" t="str">
            <v>일22</v>
          </cell>
          <cell r="B18" t="str">
            <v>제12호표</v>
          </cell>
          <cell r="C18" t="str">
            <v>맨홀</v>
          </cell>
          <cell r="D18" t="str">
            <v>2000×2000×2000</v>
          </cell>
          <cell r="E18" t="str">
            <v>개소</v>
          </cell>
          <cell r="F18">
            <v>1077111</v>
          </cell>
          <cell r="G18">
            <v>1052814</v>
          </cell>
          <cell r="H18">
            <v>68521</v>
          </cell>
          <cell r="I18">
            <v>2198446</v>
          </cell>
        </row>
        <row r="19">
          <cell r="A19" t="str">
            <v>일35</v>
          </cell>
          <cell r="B19" t="str">
            <v>제13호표</v>
          </cell>
          <cell r="C19" t="str">
            <v>피뢰침기초</v>
          </cell>
          <cell r="D19" t="str">
            <v/>
          </cell>
          <cell r="E19" t="str">
            <v>개소</v>
          </cell>
          <cell r="F19">
            <v>12776</v>
          </cell>
          <cell r="G19">
            <v>10062</v>
          </cell>
          <cell r="H19">
            <v>0</v>
          </cell>
          <cell r="I19">
            <v>22838</v>
          </cell>
        </row>
        <row r="20">
          <cell r="A20" t="str">
            <v>일21</v>
          </cell>
          <cell r="B20" t="str">
            <v>제14호표</v>
          </cell>
          <cell r="C20" t="str">
            <v>안테나기초</v>
          </cell>
          <cell r="D20" t="str">
            <v/>
          </cell>
          <cell r="E20" t="str">
            <v>개소</v>
          </cell>
          <cell r="F20">
            <v>4928</v>
          </cell>
          <cell r="G20">
            <v>3616</v>
          </cell>
          <cell r="H20">
            <v>0</v>
          </cell>
          <cell r="I20">
            <v>8544</v>
          </cell>
        </row>
        <row r="21">
          <cell r="A21" t="str">
            <v>일55</v>
          </cell>
          <cell r="B21" t="str">
            <v>제15호표</v>
          </cell>
          <cell r="C21" t="str">
            <v>TV 안테나</v>
          </cell>
          <cell r="D21" t="str">
            <v>(TV기기 수용함 포함)</v>
          </cell>
          <cell r="E21" t="str">
            <v>개소</v>
          </cell>
          <cell r="F21">
            <v>94495</v>
          </cell>
          <cell r="G21">
            <v>2882261</v>
          </cell>
          <cell r="H21">
            <v>2834</v>
          </cell>
          <cell r="I21">
            <v>2979590</v>
          </cell>
        </row>
        <row r="22">
          <cell r="A22" t="str">
            <v>일62</v>
          </cell>
          <cell r="B22" t="str">
            <v>제16호표</v>
          </cell>
          <cell r="C22" t="str">
            <v>잡철물</v>
          </cell>
          <cell r="D22" t="str">
            <v>잡철물(제작설치)</v>
          </cell>
          <cell r="E22" t="str">
            <v>TON</v>
          </cell>
          <cell r="F22">
            <v>403110</v>
          </cell>
          <cell r="G22">
            <v>7955</v>
          </cell>
          <cell r="H22">
            <v>13279</v>
          </cell>
          <cell r="I22">
            <v>424344</v>
          </cell>
          <cell r="J22" t="str">
            <v>공통대가</v>
          </cell>
        </row>
      </sheetData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60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"/>
      <sheetName val="제경비"/>
    </sheetNames>
    <sheetDataSet>
      <sheetData sheetId="0" refreshError="1"/>
      <sheetData sheetId="1" refreshError="1"/>
    </sheetDataSet>
  </externalBook>
</externalLink>
</file>

<file path=xl/externalLinks/externalLink261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"/>
    </sheetNames>
    <sheetDataSet>
      <sheetData sheetId="0" refreshError="1"/>
    </sheetDataSet>
  </externalBook>
</externalLink>
</file>

<file path=xl/externalLinks/externalLink262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견적"/>
      <sheetName val="Sum"/>
      <sheetName val="내역"/>
      <sheetName val="견적갑지"/>
      <sheetName val="견적을지"/>
      <sheetName val="건축기술부대조건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63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견적율"/>
      <sheetName val="견적총괄표"/>
      <sheetName val="총"/>
      <sheetName val="내2 "/>
      <sheetName val="내2(2)"/>
      <sheetName val="견적"/>
      <sheetName val="표1"/>
      <sheetName val="견총1"/>
      <sheetName val="내역"/>
      <sheetName val="실행1"/>
      <sheetName val="자집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4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서0903"/>
      <sheetName val="전체_내역서"/>
      <sheetName val="원가계산서-1차년도"/>
      <sheetName val="내역1차년도"/>
      <sheetName val="원가계산서-2차년도01"/>
      <sheetName val="2차년내역"/>
      <sheetName val="Sheet4"/>
      <sheetName val="Sheet3"/>
      <sheetName val="일위대가"/>
      <sheetName val="단위P01"/>
      <sheetName val="단위P02"/>
      <sheetName val="단위P03"/>
      <sheetName val="단위P04"/>
      <sheetName val="단위P05"/>
      <sheetName val="단위P06"/>
      <sheetName val="단위p07"/>
      <sheetName val="단위p08"/>
      <sheetName val="단위p09"/>
      <sheetName val="단위p10"/>
      <sheetName val="단위07"/>
      <sheetName val="단위08"/>
      <sheetName val="단위09"/>
      <sheetName val="단위17"/>
      <sheetName val="단전01"/>
      <sheetName val="단전02"/>
      <sheetName val="단전03"/>
      <sheetName val="단전04"/>
      <sheetName val="단전05"/>
      <sheetName val="단전06"/>
      <sheetName val="단전07"/>
      <sheetName val="단위13"/>
      <sheetName val="인입공사비"/>
      <sheetName val="하부수전010903"/>
      <sheetName val="대조표(0108)"/>
      <sheetName val="목록표"/>
      <sheetName val="Sheet2"/>
      <sheetName val="전체_수량산출0817"/>
      <sheetName val="성산_원가"/>
      <sheetName val="성산_내역"/>
      <sheetName val="동호_원가"/>
      <sheetName val="동호_내역"/>
      <sheetName val="월곡_원가"/>
      <sheetName val="월곡_내역"/>
      <sheetName val="하부_원가"/>
      <sheetName val="하부_내역"/>
      <sheetName val="표지01"/>
      <sheetName val="01년_원가"/>
      <sheetName val="01년_내역"/>
      <sheetName val="01년_수량"/>
      <sheetName val="02년_원가"/>
      <sheetName val="02년_내역"/>
      <sheetName val="02년_수량"/>
      <sheetName val="전체_수량산출회사01"/>
      <sheetName val="표지02"/>
      <sheetName val="단위S15"/>
      <sheetName val="단위03"/>
      <sheetName val="단위04"/>
      <sheetName val="단위12"/>
      <sheetName val="전기실_원가"/>
      <sheetName val="한전 인입공사비정리"/>
      <sheetName val="한전인입공사비(본선)"/>
      <sheetName val="한전인입공사비(하부)"/>
      <sheetName val="Sheet1"/>
      <sheetName val="수량산출"/>
      <sheetName val="인건비"/>
      <sheetName val="목록 "/>
      <sheetName val="단위당일위대가1"/>
      <sheetName val="대가2"/>
      <sheetName val="대가3-"/>
      <sheetName val="대가4-"/>
      <sheetName val="대가5-"/>
      <sheetName val="대가6-"/>
      <sheetName val="대가7-"/>
      <sheetName val="대가8-"/>
      <sheetName val="대가9-"/>
      <sheetName val="대가10-"/>
      <sheetName val="대가11-"/>
      <sheetName val="대가12-"/>
      <sheetName val="대가13-"/>
      <sheetName val="대가14-"/>
      <sheetName val="대가15-"/>
      <sheetName val="대가16-"/>
      <sheetName val="대가17-"/>
      <sheetName val="대가18-"/>
      <sheetName val="대가19-"/>
      <sheetName val="대가20-"/>
      <sheetName val="대가21-"/>
      <sheetName val="대가22-"/>
      <sheetName val="대가23-"/>
      <sheetName val="대가24-"/>
      <sheetName val="대가25-"/>
      <sheetName val="대가26-"/>
      <sheetName val="대가27-"/>
      <sheetName val="대가28-"/>
      <sheetName val="대가29-"/>
      <sheetName val="대가30-"/>
      <sheetName val="대가31-"/>
      <sheetName val="대가32-"/>
      <sheetName val="대가33-"/>
      <sheetName val="대가34-"/>
      <sheetName val="대가35- "/>
      <sheetName val="대가36-"/>
      <sheetName val="대가37-"/>
      <sheetName val="대가38-"/>
      <sheetName val="대가39-"/>
      <sheetName val="대가40-"/>
      <sheetName val="대가41-"/>
      <sheetName val="대가42-"/>
      <sheetName val="대가43-"/>
      <sheetName val="대가44-"/>
      <sheetName val="대가45-"/>
      <sheetName val="대가46-"/>
      <sheetName val="대가47-"/>
      <sheetName val="대가48-"/>
      <sheetName val="대가49-"/>
      <sheetName val="대가50-"/>
      <sheetName val="대가51-"/>
      <sheetName val="대가52-"/>
      <sheetName val="대가53- "/>
      <sheetName val="대가54-"/>
      <sheetName val="대가55-"/>
      <sheetName val="대가56-"/>
      <sheetName val="대가57"/>
      <sheetName val="대가58"/>
      <sheetName val="제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265.xml><?xml version="1.0" encoding="utf-8"?>
<externalLink xmlns="http://schemas.openxmlformats.org/spreadsheetml/2006/main">
  <externalBook xmlns:r="http://schemas.openxmlformats.org/officeDocument/2006/relationships" r:id="rId1">
    <sheetNames>
      <sheetName val="RAHMEN"/>
      <sheetName val="#REF"/>
    </sheetNames>
    <sheetDataSet>
      <sheetData sheetId="0" refreshError="1"/>
      <sheetData sheetId="1" refreshError="1"/>
    </sheetDataSet>
  </externalBook>
</externalLink>
</file>

<file path=xl/externalLinks/externalLink266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건원"/>
      <sheetName val="토원"/>
      <sheetName val="설원"/>
      <sheetName val="집계"/>
      <sheetName val="집계토"/>
      <sheetName val="내역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공사검사조서"/>
      <sheetName val="감리원감리조서"/>
      <sheetName val="확인내역서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4.전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</sheetDataSet>
  </externalBook>
</externalLink>
</file>

<file path=xl/externalLinks/externalLink267.xml><?xml version="1.0" encoding="utf-8"?>
<externalLink xmlns="http://schemas.openxmlformats.org/spreadsheetml/2006/main">
  <externalBook xmlns:r="http://schemas.openxmlformats.org/officeDocument/2006/relationships" r:id="rId1">
    <sheetNames>
      <sheetName val="main"/>
      <sheetName val="DATA"/>
      <sheetName val="ELEC"/>
      <sheetName val="Raw"/>
      <sheetName val="발생"/>
      <sheetName val="평가"/>
    </sheetNames>
    <sheetDataSet>
      <sheetData sheetId="0"/>
      <sheetData sheetId="1"/>
      <sheetData sheetId="2" refreshError="1">
        <row r="3">
          <cell r="C3" t="str">
            <v>대구</v>
          </cell>
          <cell r="D3" t="str">
            <v>포항</v>
          </cell>
          <cell r="E3" t="str">
            <v>경주</v>
          </cell>
          <cell r="F3" t="str">
            <v>구미</v>
          </cell>
          <cell r="G3" t="str">
            <v>김천</v>
          </cell>
          <cell r="H3" t="str">
            <v>영천</v>
          </cell>
          <cell r="I3" t="str">
            <v>안동</v>
          </cell>
          <cell r="J3" t="str">
            <v>영주</v>
          </cell>
          <cell r="K3" t="str">
            <v>기타</v>
          </cell>
          <cell r="L3" t="str">
            <v>경북계</v>
          </cell>
          <cell r="M3" t="str">
            <v>총계</v>
          </cell>
        </row>
        <row r="4">
          <cell r="B4" t="str">
            <v>목표</v>
          </cell>
          <cell r="C4">
            <v>57</v>
          </cell>
          <cell r="D4">
            <v>10</v>
          </cell>
          <cell r="E4">
            <v>6</v>
          </cell>
          <cell r="F4">
            <v>4</v>
          </cell>
          <cell r="G4">
            <v>3</v>
          </cell>
          <cell r="H4">
            <v>4</v>
          </cell>
          <cell r="I4">
            <v>6</v>
          </cell>
          <cell r="J4">
            <v>1</v>
          </cell>
          <cell r="K4">
            <v>4</v>
          </cell>
          <cell r="L4">
            <v>38</v>
          </cell>
          <cell r="M4">
            <v>95</v>
          </cell>
        </row>
        <row r="5">
          <cell r="B5" t="str">
            <v>공사완료</v>
          </cell>
          <cell r="C5">
            <v>55</v>
          </cell>
          <cell r="D5">
            <v>10</v>
          </cell>
          <cell r="E5">
            <v>5</v>
          </cell>
          <cell r="F5">
            <v>3</v>
          </cell>
          <cell r="G5">
            <v>3</v>
          </cell>
          <cell r="H5">
            <v>4</v>
          </cell>
          <cell r="I5">
            <v>6</v>
          </cell>
          <cell r="J5">
            <v>1</v>
          </cell>
          <cell r="K5">
            <v>4</v>
          </cell>
          <cell r="L5">
            <v>36</v>
          </cell>
          <cell r="M5">
            <v>91</v>
          </cell>
        </row>
        <row r="6">
          <cell r="B6" t="str">
            <v>공사완료율</v>
          </cell>
          <cell r="C6">
            <v>96.491228070175438</v>
          </cell>
          <cell r="D6">
            <v>100</v>
          </cell>
          <cell r="E6">
            <v>83.333333333333343</v>
          </cell>
          <cell r="F6">
            <v>75</v>
          </cell>
          <cell r="G6">
            <v>100</v>
          </cell>
          <cell r="H6">
            <v>100</v>
          </cell>
          <cell r="I6">
            <v>100</v>
          </cell>
          <cell r="J6">
            <v>100</v>
          </cell>
          <cell r="K6">
            <v>100</v>
          </cell>
          <cell r="L6">
            <v>94.73684210526315</v>
          </cell>
          <cell r="M6">
            <v>95.78947368421052</v>
          </cell>
        </row>
        <row r="7">
          <cell r="B7" t="str">
            <v>입전완료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1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1</v>
          </cell>
          <cell r="M7">
            <v>1</v>
          </cell>
        </row>
        <row r="8">
          <cell r="B8" t="str">
            <v>입전완료율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33.333333333333329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2.6315789473684208</v>
          </cell>
          <cell r="M8">
            <v>1.0526315789473684</v>
          </cell>
        </row>
      </sheetData>
      <sheetData sheetId="3"/>
      <sheetData sheetId="4"/>
      <sheetData sheetId="5"/>
    </sheetDataSet>
  </externalBook>
</externalLink>
</file>

<file path=xl/externalLinks/externalLink268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1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69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#REF"/>
      <sheetName val="당진1,2호기전선관설치및접지4차공사내역서-을지"/>
      <sheetName val="대포2교접속"/>
      <sheetName val="천방교접속"/>
      <sheetName val="견적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0.xml><?xml version="1.0" encoding="utf-8"?>
<externalLink xmlns="http://schemas.openxmlformats.org/spreadsheetml/2006/main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4-結果 "/>
      <sheetName val="I一般比"/>
      <sheetName val="IS"/>
      <sheetName val="J間材"/>
      <sheetName val="J輸入計"/>
      <sheetName val="J輸入率1"/>
      <sheetName val="A製總"/>
      <sheetName val="내역"/>
      <sheetName val="설직재-1"/>
      <sheetName val="직재"/>
      <sheetName val="일위대가"/>
      <sheetName val="ELEC"/>
      <sheetName val="일위목록"/>
      <sheetName val="요율"/>
      <sheetName val="sheet1"/>
      <sheetName val="내역서"/>
      <sheetName val="약품공급2"/>
      <sheetName val="기본일위"/>
      <sheetName val="N賃率_職"/>
      <sheetName val="직노"/>
      <sheetName val="내역서2안"/>
      <sheetName val="기본단가표"/>
      <sheetName val="2000년1차"/>
      <sheetName val="2000전체분"/>
      <sheetName val="DB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271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분전반"/>
      <sheetName val="13LPMCC"/>
      <sheetName val="자재단가"/>
      <sheetName val="조명일위"/>
      <sheetName val="도담구내 개소별 명세"/>
      <sheetName val="간접1"/>
      <sheetName val="1,2공구원가계산서"/>
      <sheetName val="1공구산출내역서"/>
      <sheetName val="sheet1"/>
      <sheetName val="계산서4"/>
      <sheetName val="앉음벽 (2)"/>
      <sheetName val="전체"/>
      <sheetName val="2000년1차"/>
      <sheetName val="2000전체분"/>
      <sheetName val="DB"/>
      <sheetName val="내역서"/>
      <sheetName val="견적조건"/>
      <sheetName val="산출근거"/>
      <sheetName val="약품공급2"/>
      <sheetName val="내역"/>
      <sheetName val="공사비증감"/>
      <sheetName val="BID"/>
      <sheetName val="99총공사내역서"/>
      <sheetName val="단가일람"/>
      <sheetName val="조경일람"/>
      <sheetName val="내역서(전기)"/>
      <sheetName val="주안3차A-A"/>
      <sheetName val="#REF"/>
      <sheetName val="접지수량"/>
      <sheetName val="산근"/>
      <sheetName val="DATE"/>
      <sheetName val="표  지"/>
      <sheetName val="기성내역"/>
      <sheetName val="원가계산서"/>
      <sheetName val="조경"/>
      <sheetName val="일위대가"/>
      <sheetName val="b_balju"/>
      <sheetName val="건축2"/>
      <sheetName val="자재일람"/>
      <sheetName val="전체제잡비"/>
      <sheetName val="건축내역"/>
      <sheetName val="2.1  노무비 평균단가산출"/>
      <sheetName val="문학간접"/>
      <sheetName val="상-교대(A1-A2)"/>
      <sheetName val="수목표준대가"/>
      <sheetName val="교통대책내역"/>
    </sheetNames>
    <sheetDataSet>
      <sheetData sheetId="0" refreshError="1"/>
      <sheetData sheetId="1" refreshError="1"/>
      <sheetData sheetId="2"/>
      <sheetData sheetId="3"/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72.xml><?xml version="1.0" encoding="utf-8"?>
<externalLink xmlns="http://schemas.openxmlformats.org/spreadsheetml/2006/main">
  <externalBook xmlns:r="http://schemas.openxmlformats.org/officeDocument/2006/relationships" r:id="rId1">
    <sheetNames>
      <sheetName val="1단계도급(정수장)집계"/>
      <sheetName val="3.2도급(정수장)기자재비"/>
      <sheetName val="3.3도급(정수장)설치비 "/>
      <sheetName val="3.4종합시운전비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73.xml><?xml version="1.0" encoding="utf-8"?>
<externalLink xmlns="http://schemas.openxmlformats.org/spreadsheetml/2006/main">
  <externalBook xmlns:r="http://schemas.openxmlformats.org/officeDocument/2006/relationships" r:id="rId1">
    <sheetNames>
      <sheetName val="101동"/>
      <sheetName val="laroux"/>
      <sheetName val="APT-TOT"/>
      <sheetName val="102동"/>
      <sheetName val="103동"/>
      <sheetName val="104동"/>
      <sheetName val="105동"/>
      <sheetName val="106동"/>
      <sheetName val="107동"/>
      <sheetName val="옥외공동구"/>
      <sheetName val="관리동"/>
      <sheetName val="조명율표"/>
      <sheetName val="간접경상비"/>
      <sheetName val="공기압축기실"/>
      <sheetName val="LD"/>
    </sheetNames>
    <sheetDataSet>
      <sheetData sheetId="0" refreshError="1">
        <row r="2">
          <cell r="J2" t="str">
            <v>{EDIT}{HOME}@ROUND({END}*1000/1000,0)~{DOWN}</v>
          </cell>
        </row>
        <row r="74">
          <cell r="A74" t="str">
            <v>START2</v>
          </cell>
          <cell r="B74" t="str">
            <v>:</v>
          </cell>
          <cell r="C74" t="str">
            <v>** 집   계   표 **</v>
          </cell>
          <cell r="G74" t="str">
            <v>자  재  비</v>
          </cell>
          <cell r="H74" t="str">
            <v>인  건  비</v>
          </cell>
          <cell r="J74" t="str">
            <v>자  재  비</v>
          </cell>
          <cell r="K74" t="str">
            <v>인  건  비</v>
          </cell>
          <cell r="M74" t="str">
            <v>자  재  비</v>
          </cell>
          <cell r="N74" t="str">
            <v>인  건  비</v>
          </cell>
          <cell r="O74">
            <v>0</v>
          </cell>
          <cell r="Q74" t="str">
            <v>:</v>
          </cell>
        </row>
        <row r="75">
          <cell r="A75">
            <v>-1</v>
          </cell>
          <cell r="B75" t="str">
            <v>:</v>
          </cell>
          <cell r="C75" t="str">
            <v>1. 단위 세대 설비 공사</v>
          </cell>
          <cell r="G75">
            <v>2432042</v>
          </cell>
          <cell r="H75">
            <v>0</v>
          </cell>
          <cell r="J75">
            <v>3230000</v>
          </cell>
          <cell r="K75">
            <v>34149000</v>
          </cell>
          <cell r="O75">
            <v>39811042</v>
          </cell>
          <cell r="Q75" t="str">
            <v>:</v>
          </cell>
        </row>
        <row r="76">
          <cell r="A76">
            <v>-1</v>
          </cell>
          <cell r="B76" t="str">
            <v>:</v>
          </cell>
          <cell r="C76" t="str">
            <v>2. 전력 간선 설비 공사</v>
          </cell>
          <cell r="G76">
            <v>2433936</v>
          </cell>
          <cell r="H76">
            <v>0</v>
          </cell>
          <cell r="J76">
            <v>69000</v>
          </cell>
          <cell r="K76">
            <v>3201000</v>
          </cell>
          <cell r="O76">
            <v>5703936</v>
          </cell>
          <cell r="Q76" t="str">
            <v>:</v>
          </cell>
        </row>
        <row r="77">
          <cell r="A77">
            <v>-1</v>
          </cell>
          <cell r="B77" t="str">
            <v>:</v>
          </cell>
          <cell r="C77" t="str">
            <v>3. 공용전등 전열 설비공사</v>
          </cell>
          <cell r="G77">
            <v>302032</v>
          </cell>
          <cell r="H77">
            <v>0</v>
          </cell>
          <cell r="J77">
            <v>76000</v>
          </cell>
          <cell r="K77">
            <v>2615000</v>
          </cell>
          <cell r="O77">
            <v>2993032</v>
          </cell>
          <cell r="Q77" t="str">
            <v>:</v>
          </cell>
        </row>
        <row r="78">
          <cell r="A78">
            <v>-1</v>
          </cell>
          <cell r="B78" t="str">
            <v>:</v>
          </cell>
          <cell r="C78" t="str">
            <v>4. 전화 설비 공사</v>
          </cell>
          <cell r="G78">
            <v>284194</v>
          </cell>
          <cell r="H78">
            <v>0</v>
          </cell>
          <cell r="J78">
            <v>313000</v>
          </cell>
          <cell r="K78">
            <v>4243000</v>
          </cell>
          <cell r="M78">
            <v>279000</v>
          </cell>
          <cell r="N78">
            <v>2245000</v>
          </cell>
          <cell r="O78">
            <v>7364194</v>
          </cell>
          <cell r="Q78" t="str">
            <v>:</v>
          </cell>
        </row>
        <row r="79">
          <cell r="A79">
            <v>-1</v>
          </cell>
          <cell r="B79" t="str">
            <v>:</v>
          </cell>
          <cell r="C79" t="str">
            <v>5. H/A 세대 설비 공사</v>
          </cell>
          <cell r="G79">
            <v>12057902</v>
          </cell>
          <cell r="H79">
            <v>0</v>
          </cell>
          <cell r="J79">
            <v>170000</v>
          </cell>
          <cell r="K79">
            <v>3947000</v>
          </cell>
          <cell r="M79">
            <v>0</v>
          </cell>
          <cell r="N79">
            <v>805000</v>
          </cell>
          <cell r="O79">
            <v>16979902</v>
          </cell>
          <cell r="Q79" t="str">
            <v>:</v>
          </cell>
        </row>
        <row r="80">
          <cell r="A80">
            <v>-1</v>
          </cell>
          <cell r="B80" t="str">
            <v>:</v>
          </cell>
          <cell r="C80" t="str">
            <v>6. TV 설비 공사</v>
          </cell>
          <cell r="G80">
            <v>755484</v>
          </cell>
          <cell r="H80">
            <v>0</v>
          </cell>
          <cell r="J80">
            <v>152000</v>
          </cell>
          <cell r="K80">
            <v>3256000</v>
          </cell>
          <cell r="M80">
            <v>3195000</v>
          </cell>
          <cell r="N80">
            <v>2335000</v>
          </cell>
          <cell r="O80">
            <v>9693484</v>
          </cell>
          <cell r="Q80" t="str">
            <v>:</v>
          </cell>
        </row>
        <row r="81">
          <cell r="A81">
            <v>-1</v>
          </cell>
          <cell r="B81" t="str">
            <v>:</v>
          </cell>
          <cell r="C81" t="str">
            <v>7. 방송 설비 공사</v>
          </cell>
          <cell r="G81">
            <v>123187</v>
          </cell>
          <cell r="H81">
            <v>0</v>
          </cell>
          <cell r="J81">
            <v>36000</v>
          </cell>
          <cell r="K81">
            <v>641000</v>
          </cell>
          <cell r="M81">
            <v>249000</v>
          </cell>
          <cell r="N81">
            <v>1162000</v>
          </cell>
          <cell r="O81">
            <v>2211187</v>
          </cell>
          <cell r="Q81" t="str">
            <v>:</v>
          </cell>
        </row>
        <row r="82">
          <cell r="A82">
            <v>-1</v>
          </cell>
          <cell r="B82" t="str">
            <v>:</v>
          </cell>
          <cell r="C82" t="str">
            <v>8. 소방설비공사</v>
          </cell>
          <cell r="G82">
            <v>546408</v>
          </cell>
          <cell r="H82">
            <v>0</v>
          </cell>
          <cell r="J82">
            <v>143000</v>
          </cell>
          <cell r="K82">
            <v>5131000</v>
          </cell>
          <cell r="M82">
            <v>2317000</v>
          </cell>
          <cell r="N82">
            <v>1627000</v>
          </cell>
          <cell r="O82">
            <v>9764408</v>
          </cell>
          <cell r="Q82" t="str">
            <v>:</v>
          </cell>
        </row>
        <row r="83">
          <cell r="A83">
            <v>-1</v>
          </cell>
          <cell r="B83" t="str">
            <v>:</v>
          </cell>
          <cell r="C83" t="str">
            <v>9. 무인경비 및 INT. 설비 공사</v>
          </cell>
          <cell r="G83">
            <v>266199</v>
          </cell>
          <cell r="H83">
            <v>0</v>
          </cell>
          <cell r="J83">
            <v>30000</v>
          </cell>
          <cell r="K83">
            <v>838000</v>
          </cell>
          <cell r="M83">
            <v>0</v>
          </cell>
          <cell r="N83">
            <v>356000</v>
          </cell>
          <cell r="O83">
            <v>1490199</v>
          </cell>
          <cell r="Q83" t="str">
            <v>:</v>
          </cell>
        </row>
        <row r="84">
          <cell r="A84">
            <v>-1</v>
          </cell>
          <cell r="B84" t="str">
            <v>:</v>
          </cell>
          <cell r="C84" t="str">
            <v>10. 피뢰침 설비 공사</v>
          </cell>
          <cell r="G84">
            <v>280851</v>
          </cell>
          <cell r="H84">
            <v>0</v>
          </cell>
          <cell r="J84">
            <v>172000</v>
          </cell>
          <cell r="K84">
            <v>542000</v>
          </cell>
          <cell r="O84">
            <v>994851</v>
          </cell>
          <cell r="Q84" t="str">
            <v>:</v>
          </cell>
        </row>
        <row r="85">
          <cell r="A85">
            <v>-1</v>
          </cell>
          <cell r="B85" t="str">
            <v>:</v>
          </cell>
          <cell r="C85" t="str">
            <v>11. ELEVATOR 설비공사</v>
          </cell>
          <cell r="G85">
            <v>33000000</v>
          </cell>
          <cell r="J85">
            <v>0</v>
          </cell>
          <cell r="M85">
            <v>0</v>
          </cell>
          <cell r="O85">
            <v>33000000</v>
          </cell>
          <cell r="Q85" t="str">
            <v>:</v>
          </cell>
        </row>
        <row r="86">
          <cell r="B86" t="str">
            <v>:</v>
          </cell>
          <cell r="O86">
            <v>0</v>
          </cell>
          <cell r="Q86" t="str">
            <v>:</v>
          </cell>
        </row>
        <row r="87">
          <cell r="B87" t="str">
            <v>:</v>
          </cell>
          <cell r="O87">
            <v>0</v>
          </cell>
          <cell r="Q87" t="str">
            <v>:</v>
          </cell>
        </row>
        <row r="88">
          <cell r="B88" t="str">
            <v>:</v>
          </cell>
          <cell r="O88">
            <v>0</v>
          </cell>
          <cell r="Q88" t="str">
            <v>:</v>
          </cell>
        </row>
        <row r="89">
          <cell r="B89" t="str">
            <v>:</v>
          </cell>
          <cell r="O89">
            <v>0</v>
          </cell>
          <cell r="Q89" t="str">
            <v>:</v>
          </cell>
        </row>
        <row r="90">
          <cell r="B90" t="str">
            <v>:</v>
          </cell>
          <cell r="O90">
            <v>0</v>
          </cell>
          <cell r="Q90" t="str">
            <v>:</v>
          </cell>
        </row>
        <row r="91">
          <cell r="B91" t="str">
            <v>:</v>
          </cell>
          <cell r="O91">
            <v>0</v>
          </cell>
          <cell r="Q91" t="str">
            <v>:</v>
          </cell>
        </row>
        <row r="92">
          <cell r="B92" t="str">
            <v>:</v>
          </cell>
          <cell r="O92">
            <v>0</v>
          </cell>
          <cell r="Q92" t="str">
            <v>: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74.xml><?xml version="1.0" encoding="utf-8"?>
<externalLink xmlns="http://schemas.openxmlformats.org/spreadsheetml/2006/main">
  <externalBook xmlns:r="http://schemas.openxmlformats.org/officeDocument/2006/relationships" r:id="rId1">
    <sheetNames>
      <sheetName val="#3_공사비예산서"/>
      <sheetName val="#3_공사비총괄표"/>
      <sheetName val="#3_원가계산서"/>
      <sheetName val="#3_공종별집계표1"/>
      <sheetName val="#3_공종별집계표2"/>
      <sheetName val="#3_내역서"/>
      <sheetName val="#3_일위대가"/>
      <sheetName val="#3_일위대가목록"/>
      <sheetName val="#3_별표총괄"/>
      <sheetName val="#2_단가조사표"/>
      <sheetName val="#3_노임단가"/>
      <sheetName val="#3_중기부표"/>
      <sheetName val="#3_중기계산"/>
      <sheetName val="#3_TR기초내역"/>
      <sheetName val="101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4">
          <cell r="C4" t="str">
            <v>91BA0010</v>
          </cell>
          <cell r="D4" t="str">
            <v>품셈-1</v>
          </cell>
          <cell r="E4" t="str">
            <v>규준틀설치</v>
          </cell>
          <cell r="F4" t="str">
            <v>귀</v>
          </cell>
          <cell r="G4" t="str">
            <v>개소</v>
          </cell>
          <cell r="H4">
            <v>3464</v>
          </cell>
          <cell r="I4">
            <v>33514</v>
          </cell>
          <cell r="J4">
            <v>0</v>
          </cell>
          <cell r="K4">
            <v>36978</v>
          </cell>
        </row>
        <row r="5">
          <cell r="C5" t="str">
            <v>91BA0020</v>
          </cell>
          <cell r="D5" t="str">
            <v>품셈-2</v>
          </cell>
          <cell r="E5" t="str">
            <v>규준틀설치</v>
          </cell>
          <cell r="F5" t="str">
            <v>평</v>
          </cell>
          <cell r="G5" t="str">
            <v>개소</v>
          </cell>
          <cell r="H5">
            <v>2199</v>
          </cell>
          <cell r="I5">
            <v>19334</v>
          </cell>
          <cell r="J5">
            <v>0</v>
          </cell>
          <cell r="K5">
            <v>21533</v>
          </cell>
        </row>
        <row r="6">
          <cell r="C6" t="str">
            <v>91BB0010</v>
          </cell>
          <cell r="D6" t="str">
            <v>품셈-3</v>
          </cell>
          <cell r="E6" t="str">
            <v>내부수평비계</v>
          </cell>
          <cell r="F6" t="str">
            <v>3개월</v>
          </cell>
          <cell r="G6" t="str">
            <v>M2</v>
          </cell>
          <cell r="H6">
            <v>1216</v>
          </cell>
          <cell r="I6">
            <v>3968</v>
          </cell>
          <cell r="J6">
            <v>0</v>
          </cell>
          <cell r="K6">
            <v>5184</v>
          </cell>
        </row>
        <row r="7">
          <cell r="C7" t="str">
            <v>91BC0010</v>
          </cell>
          <cell r="D7" t="str">
            <v>품셈-4</v>
          </cell>
          <cell r="E7" t="str">
            <v>강관동바리</v>
          </cell>
          <cell r="F7" t="str">
            <v>3개월,4.2M이하</v>
          </cell>
          <cell r="G7" t="str">
            <v>M2</v>
          </cell>
          <cell r="H7">
            <v>717</v>
          </cell>
          <cell r="I7">
            <v>3146</v>
          </cell>
          <cell r="J7">
            <v>0</v>
          </cell>
          <cell r="K7">
            <v>3863</v>
          </cell>
        </row>
        <row r="8">
          <cell r="C8" t="str">
            <v>91BG0010</v>
          </cell>
          <cell r="D8" t="str">
            <v>품셈-5</v>
          </cell>
          <cell r="E8" t="str">
            <v>강관쌍줄비계</v>
          </cell>
          <cell r="F8" t="str">
            <v>30M이하.3개월</v>
          </cell>
          <cell r="G8" t="str">
            <v>M2</v>
          </cell>
          <cell r="H8">
            <v>980</v>
          </cell>
          <cell r="I8">
            <v>6614</v>
          </cell>
          <cell r="J8">
            <v>0</v>
          </cell>
          <cell r="K8">
            <v>7594</v>
          </cell>
        </row>
        <row r="9">
          <cell r="C9" t="str">
            <v>91BI0010</v>
          </cell>
          <cell r="D9" t="str">
            <v>품셈-6</v>
          </cell>
          <cell r="E9" t="str">
            <v>강관비계다리</v>
          </cell>
          <cell r="F9" t="str">
            <v>H=30이하.3개월</v>
          </cell>
          <cell r="G9" t="str">
            <v>M2</v>
          </cell>
          <cell r="H9">
            <v>6273</v>
          </cell>
          <cell r="I9">
            <v>18058</v>
          </cell>
          <cell r="J9">
            <v>0</v>
          </cell>
          <cell r="K9">
            <v>24331</v>
          </cell>
        </row>
        <row r="10">
          <cell r="C10" t="str">
            <v>91BM0030</v>
          </cell>
          <cell r="D10" t="str">
            <v>품셈-7</v>
          </cell>
          <cell r="E10" t="str">
            <v>먹 메 김</v>
          </cell>
          <cell r="F10" t="str">
            <v>학교,공장</v>
          </cell>
          <cell r="G10" t="str">
            <v>M2</v>
          </cell>
          <cell r="H10">
            <v>0</v>
          </cell>
          <cell r="I10">
            <v>1955</v>
          </cell>
          <cell r="J10">
            <v>0</v>
          </cell>
          <cell r="K10">
            <v>1955</v>
          </cell>
        </row>
        <row r="11">
          <cell r="C11" t="str">
            <v>91BN0030</v>
          </cell>
          <cell r="D11" t="str">
            <v>품셈-8</v>
          </cell>
          <cell r="E11" t="str">
            <v>콘크리트보양</v>
          </cell>
          <cell r="F11" t="str">
            <v>살수</v>
          </cell>
          <cell r="G11" t="str">
            <v>M2</v>
          </cell>
          <cell r="H11">
            <v>0</v>
          </cell>
          <cell r="I11">
            <v>137</v>
          </cell>
          <cell r="J11">
            <v>0</v>
          </cell>
          <cell r="K11">
            <v>137</v>
          </cell>
        </row>
        <row r="12">
          <cell r="C12" t="str">
            <v>91BN0040</v>
          </cell>
          <cell r="D12" t="str">
            <v>품셈-9</v>
          </cell>
          <cell r="E12" t="str">
            <v>타일및석재면보양</v>
          </cell>
          <cell r="F12" t="str">
            <v>톱밥</v>
          </cell>
          <cell r="G12" t="str">
            <v>M2</v>
          </cell>
          <cell r="H12">
            <v>1650</v>
          </cell>
          <cell r="I12">
            <v>68</v>
          </cell>
          <cell r="J12">
            <v>0</v>
          </cell>
          <cell r="K12">
            <v>1718</v>
          </cell>
        </row>
        <row r="13">
          <cell r="C13" t="str">
            <v>91BO0010</v>
          </cell>
          <cell r="D13" t="str">
            <v>품셈-10</v>
          </cell>
          <cell r="E13" t="str">
            <v>현장정리</v>
          </cell>
          <cell r="F13" t="str">
            <v>RC조</v>
          </cell>
          <cell r="G13" t="str">
            <v>M2</v>
          </cell>
          <cell r="H13">
            <v>0</v>
          </cell>
          <cell r="I13">
            <v>5154</v>
          </cell>
          <cell r="J13">
            <v>0</v>
          </cell>
          <cell r="K13">
            <v>5154</v>
          </cell>
        </row>
        <row r="14">
          <cell r="C14" t="str">
            <v>91CA0141</v>
          </cell>
          <cell r="D14" t="str">
            <v>품셈-11</v>
          </cell>
          <cell r="E14" t="str">
            <v>토사터파기</v>
          </cell>
          <cell r="F14" t="str">
            <v/>
          </cell>
          <cell r="G14" t="str">
            <v>M3</v>
          </cell>
          <cell r="H14">
            <v>185</v>
          </cell>
          <cell r="I14">
            <v>490</v>
          </cell>
          <cell r="J14">
            <v>476</v>
          </cell>
          <cell r="K14">
            <v>1151</v>
          </cell>
        </row>
        <row r="15">
          <cell r="C15" t="str">
            <v>91CA0142</v>
          </cell>
          <cell r="D15" t="str">
            <v>품셈-12</v>
          </cell>
          <cell r="E15" t="str">
            <v>되메우고다짐</v>
          </cell>
          <cell r="F15" t="str">
            <v/>
          </cell>
          <cell r="G15" t="str">
            <v>M3</v>
          </cell>
          <cell r="H15">
            <v>156</v>
          </cell>
          <cell r="I15">
            <v>3128</v>
          </cell>
          <cell r="J15">
            <v>270</v>
          </cell>
          <cell r="K15">
            <v>3554</v>
          </cell>
        </row>
        <row r="16">
          <cell r="C16" t="str">
            <v>91CA0143</v>
          </cell>
          <cell r="D16" t="str">
            <v>품셈-13</v>
          </cell>
          <cell r="E16" t="str">
            <v>잔토처리</v>
          </cell>
          <cell r="F16" t="str">
            <v/>
          </cell>
          <cell r="G16" t="str">
            <v>M3</v>
          </cell>
          <cell r="H16">
            <v>802</v>
          </cell>
          <cell r="I16">
            <v>577</v>
          </cell>
          <cell r="J16">
            <v>781</v>
          </cell>
          <cell r="K16">
            <v>2160</v>
          </cell>
        </row>
        <row r="17">
          <cell r="C17" t="str">
            <v>91CE0030</v>
          </cell>
          <cell r="D17" t="str">
            <v>품셈-14</v>
          </cell>
          <cell r="E17" t="str">
            <v>PE필름깔기</v>
          </cell>
          <cell r="F17" t="str">
            <v>바닥0.03MM*2겹</v>
          </cell>
          <cell r="G17" t="str">
            <v>M2</v>
          </cell>
          <cell r="H17">
            <v>202</v>
          </cell>
          <cell r="I17">
            <v>343</v>
          </cell>
          <cell r="J17">
            <v>0</v>
          </cell>
          <cell r="K17">
            <v>545</v>
          </cell>
        </row>
        <row r="18">
          <cell r="C18" t="str">
            <v>91CF0031</v>
          </cell>
          <cell r="D18" t="str">
            <v>품셈-15</v>
          </cell>
          <cell r="E18" t="str">
            <v>PHC PILE 항타</v>
          </cell>
          <cell r="F18" t="str">
            <v>Φ350</v>
          </cell>
          <cell r="G18" t="str">
            <v>M</v>
          </cell>
          <cell r="H18">
            <v>1502</v>
          </cell>
          <cell r="I18">
            <v>7381</v>
          </cell>
          <cell r="J18">
            <v>2945</v>
          </cell>
          <cell r="K18">
            <v>11828</v>
          </cell>
        </row>
        <row r="19">
          <cell r="C19" t="str">
            <v>91CF0032</v>
          </cell>
          <cell r="D19" t="str">
            <v>품셈-16</v>
          </cell>
          <cell r="E19" t="str">
            <v>PHC PILE 소운반</v>
          </cell>
          <cell r="F19" t="str">
            <v>Φ350</v>
          </cell>
          <cell r="G19" t="str">
            <v>TON</v>
          </cell>
          <cell r="H19">
            <v>1737</v>
          </cell>
          <cell r="I19">
            <v>7014</v>
          </cell>
          <cell r="J19">
            <v>4974</v>
          </cell>
          <cell r="K19">
            <v>13725</v>
          </cell>
        </row>
        <row r="20">
          <cell r="C20" t="str">
            <v>91CI0020</v>
          </cell>
          <cell r="D20" t="str">
            <v>품셈-17</v>
          </cell>
          <cell r="E20" t="str">
            <v>PILE 두부정리</v>
          </cell>
          <cell r="F20" t="str">
            <v>ø350</v>
          </cell>
          <cell r="G20" t="str">
            <v>개소</v>
          </cell>
          <cell r="H20">
            <v>390</v>
          </cell>
          <cell r="I20">
            <v>7780</v>
          </cell>
          <cell r="J20">
            <v>499</v>
          </cell>
          <cell r="K20">
            <v>8669</v>
          </cell>
        </row>
        <row r="21">
          <cell r="C21" t="str">
            <v>91DA0030</v>
          </cell>
          <cell r="D21" t="str">
            <v>품셈-18</v>
          </cell>
          <cell r="E21" t="str">
            <v>콘크리트타설 (펌프카)</v>
          </cell>
          <cell r="F21" t="str">
            <v>240KG/CM2, 철근</v>
          </cell>
          <cell r="G21" t="str">
            <v>M3</v>
          </cell>
          <cell r="H21">
            <v>41454</v>
          </cell>
          <cell r="I21">
            <v>15175</v>
          </cell>
          <cell r="J21">
            <v>16287</v>
          </cell>
          <cell r="K21">
            <v>72916</v>
          </cell>
        </row>
        <row r="22">
          <cell r="C22" t="str">
            <v>91DA0060</v>
          </cell>
          <cell r="D22" t="str">
            <v>품셈-19</v>
          </cell>
          <cell r="E22" t="str">
            <v>콘크리트타설 (펌프카)</v>
          </cell>
          <cell r="F22" t="str">
            <v>135KG/CM2, 무근</v>
          </cell>
          <cell r="G22" t="str">
            <v>M3</v>
          </cell>
          <cell r="H22">
            <v>38945</v>
          </cell>
          <cell r="I22">
            <v>16155</v>
          </cell>
          <cell r="J22">
            <v>20680</v>
          </cell>
          <cell r="K22">
            <v>75780</v>
          </cell>
        </row>
        <row r="23">
          <cell r="C23">
            <v>6</v>
          </cell>
          <cell r="D23" t="str">
            <v>품셈-20</v>
          </cell>
          <cell r="E23" t="str">
            <v>CON'C생산(120M3/HR)</v>
          </cell>
          <cell r="F23" t="str">
            <v>25-240-12,1종</v>
          </cell>
          <cell r="G23" t="str">
            <v>M3</v>
          </cell>
          <cell r="H23">
            <v>40477</v>
          </cell>
          <cell r="I23">
            <v>8566</v>
          </cell>
          <cell r="J23">
            <v>12122</v>
          </cell>
          <cell r="K23">
            <v>61165</v>
          </cell>
        </row>
        <row r="24">
          <cell r="C24">
            <v>7</v>
          </cell>
          <cell r="D24" t="str">
            <v>품셈-21</v>
          </cell>
          <cell r="E24" t="str">
            <v>CON'C생산(120M3/HR)</v>
          </cell>
          <cell r="F24" t="str">
            <v>40-135-8,1종</v>
          </cell>
          <cell r="G24" t="str">
            <v>M3</v>
          </cell>
          <cell r="H24">
            <v>37423</v>
          </cell>
          <cell r="I24">
            <v>10172</v>
          </cell>
          <cell r="J24">
            <v>14341</v>
          </cell>
          <cell r="K24">
            <v>61936</v>
          </cell>
        </row>
        <row r="25">
          <cell r="C25" t="str">
            <v>91DD0020</v>
          </cell>
          <cell r="D25" t="str">
            <v>품셈-22</v>
          </cell>
          <cell r="E25" t="str">
            <v>콘크리트</v>
          </cell>
          <cell r="F25" t="str">
            <v>1:3:6</v>
          </cell>
          <cell r="G25" t="str">
            <v>M3</v>
          </cell>
          <cell r="H25">
            <v>0</v>
          </cell>
          <cell r="I25">
            <v>86976</v>
          </cell>
          <cell r="J25">
            <v>0</v>
          </cell>
          <cell r="K25">
            <v>86976</v>
          </cell>
        </row>
        <row r="26">
          <cell r="C26" t="str">
            <v>91DE0030</v>
          </cell>
          <cell r="D26" t="str">
            <v>품셈-23</v>
          </cell>
          <cell r="E26" t="str">
            <v>합판거푸집</v>
          </cell>
          <cell r="F26" t="str">
            <v>3회</v>
          </cell>
          <cell r="G26" t="str">
            <v>M2</v>
          </cell>
          <cell r="H26">
            <v>3755</v>
          </cell>
          <cell r="I26">
            <v>12713</v>
          </cell>
          <cell r="J26">
            <v>0</v>
          </cell>
          <cell r="K26">
            <v>16468</v>
          </cell>
        </row>
        <row r="27">
          <cell r="C27" t="str">
            <v>91DE0040</v>
          </cell>
          <cell r="D27" t="str">
            <v>품셈-24</v>
          </cell>
          <cell r="E27" t="str">
            <v>합판거푸집</v>
          </cell>
          <cell r="F27" t="str">
            <v>4회</v>
          </cell>
          <cell r="G27" t="str">
            <v>M2</v>
          </cell>
          <cell r="H27">
            <v>3266</v>
          </cell>
          <cell r="I27">
            <v>10813</v>
          </cell>
          <cell r="J27">
            <v>0</v>
          </cell>
          <cell r="K27">
            <v>14079</v>
          </cell>
        </row>
        <row r="28">
          <cell r="C28" t="str">
            <v>91DF0020</v>
          </cell>
          <cell r="D28" t="str">
            <v>품셈-25</v>
          </cell>
          <cell r="E28" t="str">
            <v>철근가공조립</v>
          </cell>
          <cell r="F28" t="str">
            <v>보통</v>
          </cell>
          <cell r="G28" t="str">
            <v>TON</v>
          </cell>
          <cell r="H28">
            <v>10245</v>
          </cell>
          <cell r="I28">
            <v>317298</v>
          </cell>
          <cell r="J28">
            <v>0</v>
          </cell>
          <cell r="K28">
            <v>327543</v>
          </cell>
        </row>
        <row r="29">
          <cell r="C29" t="str">
            <v>91EK0050</v>
          </cell>
          <cell r="D29" t="str">
            <v>품셈-26</v>
          </cell>
          <cell r="E29" t="str">
            <v>그라우팅몰탈</v>
          </cell>
          <cell r="F29" t="str">
            <v/>
          </cell>
          <cell r="G29" t="str">
            <v>M3</v>
          </cell>
          <cell r="H29">
            <v>1100000</v>
          </cell>
          <cell r="I29">
            <v>68720</v>
          </cell>
          <cell r="J29">
            <v>0</v>
          </cell>
          <cell r="K29">
            <v>1168720</v>
          </cell>
        </row>
        <row r="30">
          <cell r="C30" t="str">
            <v>91FA0010</v>
          </cell>
          <cell r="D30" t="str">
            <v>품셈-27</v>
          </cell>
          <cell r="E30" t="str">
            <v>시멘트벽돌쌓기</v>
          </cell>
          <cell r="F30" t="str">
            <v>0.5B</v>
          </cell>
          <cell r="G30" t="str">
            <v>천매</v>
          </cell>
          <cell r="H30">
            <v>0</v>
          </cell>
          <cell r="I30">
            <v>147292</v>
          </cell>
          <cell r="J30">
            <v>0</v>
          </cell>
          <cell r="K30">
            <v>147292</v>
          </cell>
        </row>
        <row r="31">
          <cell r="C31" t="str">
            <v>91FA0020</v>
          </cell>
          <cell r="D31" t="str">
            <v>품셈-28</v>
          </cell>
          <cell r="E31" t="str">
            <v>시멘트벽돌쌓기</v>
          </cell>
          <cell r="F31" t="str">
            <v>1.0B</v>
          </cell>
          <cell r="G31" t="str">
            <v>천매</v>
          </cell>
          <cell r="H31">
            <v>0</v>
          </cell>
          <cell r="I31">
            <v>135011</v>
          </cell>
          <cell r="J31">
            <v>0</v>
          </cell>
          <cell r="K31">
            <v>135011</v>
          </cell>
        </row>
        <row r="32">
          <cell r="C32" t="str">
            <v>91FA0030</v>
          </cell>
          <cell r="D32" t="str">
            <v>품셈-29</v>
          </cell>
          <cell r="E32" t="str">
            <v>시멘트벽돌쌓기</v>
          </cell>
          <cell r="F32" t="str">
            <v>0.5B,공간</v>
          </cell>
          <cell r="G32" t="str">
            <v>천매</v>
          </cell>
          <cell r="H32">
            <v>0</v>
          </cell>
          <cell r="I32">
            <v>158886</v>
          </cell>
          <cell r="J32">
            <v>0</v>
          </cell>
          <cell r="K32">
            <v>158886</v>
          </cell>
        </row>
        <row r="33">
          <cell r="C33" t="str">
            <v>91FE0010</v>
          </cell>
          <cell r="D33" t="str">
            <v>품셈-30</v>
          </cell>
          <cell r="E33" t="str">
            <v>벽돌소운반</v>
          </cell>
          <cell r="F33" t="str">
            <v>1층</v>
          </cell>
          <cell r="G33" t="str">
            <v>천매</v>
          </cell>
          <cell r="H33">
            <v>0</v>
          </cell>
          <cell r="I33">
            <v>17180</v>
          </cell>
          <cell r="J33">
            <v>0</v>
          </cell>
          <cell r="K33">
            <v>17180</v>
          </cell>
        </row>
        <row r="34">
          <cell r="C34" t="str">
            <v>91FE0020</v>
          </cell>
          <cell r="D34" t="str">
            <v>품셈-31</v>
          </cell>
          <cell r="E34" t="str">
            <v>벽돌소운반</v>
          </cell>
          <cell r="F34" t="str">
            <v>2층</v>
          </cell>
          <cell r="G34" t="str">
            <v>천매</v>
          </cell>
          <cell r="H34">
            <v>0</v>
          </cell>
          <cell r="I34">
            <v>20616</v>
          </cell>
          <cell r="J34">
            <v>0</v>
          </cell>
          <cell r="K34">
            <v>20616</v>
          </cell>
        </row>
        <row r="35">
          <cell r="C35" t="str">
            <v>91FE0030</v>
          </cell>
          <cell r="D35" t="str">
            <v>품셈-32</v>
          </cell>
          <cell r="E35" t="str">
            <v>벽돌소운반</v>
          </cell>
          <cell r="F35" t="str">
            <v>3층</v>
          </cell>
          <cell r="G35" t="str">
            <v>천매</v>
          </cell>
          <cell r="H35">
            <v>0</v>
          </cell>
          <cell r="I35">
            <v>27488</v>
          </cell>
          <cell r="J35">
            <v>0</v>
          </cell>
          <cell r="K35">
            <v>27488</v>
          </cell>
        </row>
        <row r="36">
          <cell r="C36" t="str">
            <v>91FM0010</v>
          </cell>
          <cell r="D36" t="str">
            <v>품셈-33</v>
          </cell>
          <cell r="E36" t="str">
            <v>스치로폴설치</v>
          </cell>
          <cell r="F36" t="str">
            <v>벽공간50/0.03</v>
          </cell>
          <cell r="G36" t="str">
            <v>M2</v>
          </cell>
          <cell r="H36">
            <v>3142</v>
          </cell>
          <cell r="I36">
            <v>1623</v>
          </cell>
          <cell r="J36">
            <v>0</v>
          </cell>
          <cell r="K36">
            <v>4765</v>
          </cell>
        </row>
        <row r="37">
          <cell r="C37" t="str">
            <v>91FN0151</v>
          </cell>
          <cell r="D37" t="str">
            <v>품셈-34</v>
          </cell>
          <cell r="E37" t="str">
            <v>콘크리트인방설치</v>
          </cell>
          <cell r="F37" t="str">
            <v/>
          </cell>
          <cell r="G37" t="str">
            <v>M</v>
          </cell>
          <cell r="H37">
            <v>0</v>
          </cell>
          <cell r="I37">
            <v>5944</v>
          </cell>
          <cell r="J37">
            <v>0</v>
          </cell>
          <cell r="K37">
            <v>5944</v>
          </cell>
        </row>
        <row r="38">
          <cell r="C38" t="str">
            <v>91GB0050</v>
          </cell>
          <cell r="D38" t="str">
            <v>품셈-35</v>
          </cell>
          <cell r="E38" t="str">
            <v>침투성복합도막방수</v>
          </cell>
          <cell r="F38" t="str">
            <v>바닥3회</v>
          </cell>
          <cell r="G38" t="str">
            <v>M2</v>
          </cell>
          <cell r="H38">
            <v>28264</v>
          </cell>
          <cell r="I38">
            <v>13396</v>
          </cell>
          <cell r="J38">
            <v>0</v>
          </cell>
          <cell r="K38">
            <v>41660</v>
          </cell>
        </row>
        <row r="39">
          <cell r="C39" t="str">
            <v>91GB0060</v>
          </cell>
          <cell r="D39" t="str">
            <v>품셈-36</v>
          </cell>
          <cell r="E39" t="str">
            <v>침투성복합도막방수</v>
          </cell>
          <cell r="F39" t="str">
            <v>벽3회</v>
          </cell>
          <cell r="G39" t="str">
            <v>M2</v>
          </cell>
          <cell r="H39">
            <v>32005</v>
          </cell>
          <cell r="I39">
            <v>14603</v>
          </cell>
          <cell r="J39">
            <v>0</v>
          </cell>
          <cell r="K39">
            <v>46608</v>
          </cell>
        </row>
        <row r="40">
          <cell r="C40" t="str">
            <v>91GE0030</v>
          </cell>
          <cell r="D40" t="str">
            <v>품셈-37</v>
          </cell>
          <cell r="E40" t="str">
            <v>액체방수</v>
          </cell>
          <cell r="F40" t="str">
            <v>1종</v>
          </cell>
          <cell r="G40" t="str">
            <v>M2</v>
          </cell>
          <cell r="H40">
            <v>145</v>
          </cell>
          <cell r="I40">
            <v>7655</v>
          </cell>
          <cell r="J40">
            <v>0</v>
          </cell>
          <cell r="K40">
            <v>7800</v>
          </cell>
        </row>
        <row r="41">
          <cell r="C41" t="str">
            <v>91GI0020</v>
          </cell>
          <cell r="D41" t="str">
            <v>품셈-38</v>
          </cell>
          <cell r="E41" t="str">
            <v>침투성방수</v>
          </cell>
          <cell r="F41" t="str">
            <v>1차</v>
          </cell>
          <cell r="G41" t="str">
            <v>M2</v>
          </cell>
          <cell r="H41">
            <v>3321</v>
          </cell>
          <cell r="I41">
            <v>7360</v>
          </cell>
          <cell r="J41">
            <v>0</v>
          </cell>
          <cell r="K41">
            <v>10681</v>
          </cell>
        </row>
        <row r="42">
          <cell r="C42" t="str">
            <v>91GM0080</v>
          </cell>
          <cell r="D42" t="str">
            <v>품셈-39</v>
          </cell>
          <cell r="E42" t="str">
            <v>코 킹/창호주위</v>
          </cell>
          <cell r="F42" t="str">
            <v>□ 10*10</v>
          </cell>
          <cell r="G42" t="str">
            <v>M</v>
          </cell>
          <cell r="H42">
            <v>2640</v>
          </cell>
          <cell r="I42">
            <v>1962</v>
          </cell>
          <cell r="J42">
            <v>0</v>
          </cell>
          <cell r="K42">
            <v>4602</v>
          </cell>
        </row>
        <row r="43">
          <cell r="C43" t="str">
            <v>91GM0120</v>
          </cell>
          <cell r="D43" t="str">
            <v>품셈-40</v>
          </cell>
          <cell r="E43" t="str">
            <v>코 킹/파라펫</v>
          </cell>
          <cell r="F43" t="str">
            <v>△ 15*15</v>
          </cell>
          <cell r="G43" t="str">
            <v>M</v>
          </cell>
          <cell r="H43">
            <v>1959</v>
          </cell>
          <cell r="I43">
            <v>1962</v>
          </cell>
          <cell r="J43">
            <v>0</v>
          </cell>
          <cell r="K43">
            <v>3921</v>
          </cell>
        </row>
        <row r="44">
          <cell r="C44" t="str">
            <v>91HA0038</v>
          </cell>
          <cell r="D44" t="str">
            <v>품셈-41</v>
          </cell>
          <cell r="E44" t="str">
            <v>타일붙이기(바닥)</v>
          </cell>
          <cell r="F44" t="str">
            <v>200*200 ,몰25+압5</v>
          </cell>
          <cell r="G44" t="str">
            <v>M2</v>
          </cell>
          <cell r="H44">
            <v>8417</v>
          </cell>
          <cell r="I44">
            <v>18514</v>
          </cell>
          <cell r="J44">
            <v>0</v>
          </cell>
          <cell r="K44">
            <v>26931</v>
          </cell>
        </row>
        <row r="45">
          <cell r="C45" t="str">
            <v>91HF0048</v>
          </cell>
          <cell r="D45" t="str">
            <v>품셈-42</v>
          </cell>
          <cell r="E45" t="str">
            <v>석재바닥타일붙이기</v>
          </cell>
          <cell r="F45" t="str">
            <v>200*200*15T,몰24+압8</v>
          </cell>
          <cell r="G45" t="str">
            <v>M2</v>
          </cell>
          <cell r="H45">
            <v>32221</v>
          </cell>
          <cell r="I45">
            <v>18480</v>
          </cell>
          <cell r="J45">
            <v>0</v>
          </cell>
          <cell r="K45">
            <v>50701</v>
          </cell>
        </row>
        <row r="46">
          <cell r="C46" t="str">
            <v>91HH0050</v>
          </cell>
          <cell r="D46" t="str">
            <v>품셈-43</v>
          </cell>
          <cell r="E46" t="str">
            <v>타일붙이기(벽)</v>
          </cell>
          <cell r="F46" t="str">
            <v>200*200 ,몰18+압6</v>
          </cell>
          <cell r="G46" t="str">
            <v>M2</v>
          </cell>
          <cell r="H46">
            <v>8662</v>
          </cell>
          <cell r="I46">
            <v>23120</v>
          </cell>
          <cell r="J46">
            <v>0</v>
          </cell>
          <cell r="K46">
            <v>31782</v>
          </cell>
        </row>
        <row r="47">
          <cell r="C47" t="str">
            <v>91KA0010</v>
          </cell>
          <cell r="D47" t="str">
            <v>품셈-44</v>
          </cell>
          <cell r="E47" t="str">
            <v>경량철골천정틀</v>
          </cell>
          <cell r="F47" t="str">
            <v>M-BAR</v>
          </cell>
          <cell r="G47" t="str">
            <v>M2</v>
          </cell>
          <cell r="H47">
            <v>2791</v>
          </cell>
          <cell r="I47">
            <v>23500</v>
          </cell>
          <cell r="J47">
            <v>0</v>
          </cell>
          <cell r="K47">
            <v>26291</v>
          </cell>
        </row>
        <row r="48">
          <cell r="C48" t="str">
            <v>91KB0020</v>
          </cell>
          <cell r="D48" t="str">
            <v>품셈-45</v>
          </cell>
          <cell r="E48" t="str">
            <v>AL몰딩설치</v>
          </cell>
          <cell r="F48" t="str">
            <v>칼라</v>
          </cell>
          <cell r="G48" t="str">
            <v>M</v>
          </cell>
          <cell r="H48">
            <v>1351</v>
          </cell>
          <cell r="I48">
            <v>1943</v>
          </cell>
          <cell r="J48">
            <v>0</v>
          </cell>
          <cell r="K48">
            <v>3294</v>
          </cell>
        </row>
        <row r="49">
          <cell r="C49" t="str">
            <v>91KD0020</v>
          </cell>
          <cell r="D49" t="str">
            <v>품셈-46</v>
          </cell>
          <cell r="E49" t="str">
            <v>논스립설치</v>
          </cell>
          <cell r="F49" t="str">
            <v>황동50MM</v>
          </cell>
          <cell r="G49" t="str">
            <v>M</v>
          </cell>
          <cell r="H49">
            <v>4800</v>
          </cell>
          <cell r="I49">
            <v>5446</v>
          </cell>
          <cell r="J49">
            <v>0</v>
          </cell>
          <cell r="K49">
            <v>10246</v>
          </cell>
        </row>
        <row r="50">
          <cell r="C50" t="str">
            <v>91KD0050</v>
          </cell>
          <cell r="D50" t="str">
            <v>품셈-47</v>
          </cell>
          <cell r="E50" t="str">
            <v>논스립설치</v>
          </cell>
          <cell r="F50" t="str">
            <v>SST50+PVC캡</v>
          </cell>
          <cell r="G50" t="str">
            <v>M</v>
          </cell>
          <cell r="H50">
            <v>5000</v>
          </cell>
          <cell r="I50">
            <v>5446</v>
          </cell>
          <cell r="J50">
            <v>0</v>
          </cell>
          <cell r="K50">
            <v>10446</v>
          </cell>
        </row>
        <row r="51">
          <cell r="C51" t="str">
            <v>91KH0030</v>
          </cell>
          <cell r="D51" t="str">
            <v>품셈-48</v>
          </cell>
          <cell r="E51" t="str">
            <v>커텐박스설치</v>
          </cell>
          <cell r="F51" t="str">
            <v>STL1.2 150*150 도장포함</v>
          </cell>
          <cell r="G51" t="str">
            <v>M</v>
          </cell>
          <cell r="H51">
            <v>3320</v>
          </cell>
          <cell r="I51">
            <v>13247</v>
          </cell>
          <cell r="J51">
            <v>13</v>
          </cell>
          <cell r="K51">
            <v>16580</v>
          </cell>
        </row>
        <row r="52">
          <cell r="C52" t="str">
            <v>91KJ0043</v>
          </cell>
          <cell r="D52" t="str">
            <v>품셈-49</v>
          </cell>
          <cell r="E52" t="str">
            <v>SST핸드레일/계단</v>
          </cell>
          <cell r="F52" t="str">
            <v>ø50 REMOVABLE TYPE</v>
          </cell>
          <cell r="G52" t="str">
            <v>M</v>
          </cell>
          <cell r="H52">
            <v>28506</v>
          </cell>
          <cell r="I52">
            <v>27758</v>
          </cell>
          <cell r="J52">
            <v>23</v>
          </cell>
          <cell r="K52">
            <v>56287</v>
          </cell>
        </row>
        <row r="53">
          <cell r="C53" t="str">
            <v>91KJ0045</v>
          </cell>
          <cell r="D53" t="str">
            <v>품셈-50</v>
          </cell>
          <cell r="E53" t="str">
            <v>SST핸드레일/계단</v>
          </cell>
          <cell r="F53" t="str">
            <v>ø50+25.4,H:900</v>
          </cell>
          <cell r="G53" t="str">
            <v>M</v>
          </cell>
          <cell r="H53">
            <v>13109</v>
          </cell>
          <cell r="I53">
            <v>11694</v>
          </cell>
          <cell r="J53">
            <v>9</v>
          </cell>
          <cell r="K53">
            <v>24812</v>
          </cell>
        </row>
        <row r="54">
          <cell r="C54" t="str">
            <v>91KJ0048</v>
          </cell>
          <cell r="D54" t="str">
            <v>품셈-51</v>
          </cell>
          <cell r="E54" t="str">
            <v>SST핸드레일/철재계단</v>
          </cell>
          <cell r="F54" t="str">
            <v>ø42.7+19,H:1100</v>
          </cell>
          <cell r="G54" t="str">
            <v>M</v>
          </cell>
          <cell r="H54">
            <v>12358</v>
          </cell>
          <cell r="I54">
            <v>11079</v>
          </cell>
          <cell r="J54">
            <v>9</v>
          </cell>
          <cell r="K54">
            <v>23446</v>
          </cell>
        </row>
        <row r="55">
          <cell r="C55" t="str">
            <v>91KK0028</v>
          </cell>
          <cell r="D55" t="str">
            <v>품셈-52</v>
          </cell>
          <cell r="E55" t="str">
            <v>재료분리대설치(바닥)</v>
          </cell>
          <cell r="F55" t="str">
            <v>1.2T H.L W:50*30</v>
          </cell>
          <cell r="G55" t="str">
            <v>M</v>
          </cell>
          <cell r="H55">
            <v>4084</v>
          </cell>
          <cell r="I55">
            <v>6340</v>
          </cell>
          <cell r="J55">
            <v>7</v>
          </cell>
          <cell r="K55">
            <v>10431</v>
          </cell>
        </row>
        <row r="56">
          <cell r="C56" t="str">
            <v>91KN0098</v>
          </cell>
          <cell r="D56" t="str">
            <v>품셈-53</v>
          </cell>
          <cell r="E56" t="str">
            <v>스텐레스사다리/옥상점검</v>
          </cell>
          <cell r="F56" t="str">
            <v>450*5950</v>
          </cell>
          <cell r="G56" t="str">
            <v>EA</v>
          </cell>
          <cell r="H56">
            <v>169989</v>
          </cell>
          <cell r="I56">
            <v>212486</v>
          </cell>
          <cell r="J56">
            <v>276</v>
          </cell>
          <cell r="K56">
            <v>382751</v>
          </cell>
        </row>
        <row r="57">
          <cell r="C57" t="str">
            <v>91KR0010</v>
          </cell>
          <cell r="D57" t="str">
            <v>품셈-54</v>
          </cell>
          <cell r="E57" t="str">
            <v>천정점검구</v>
          </cell>
          <cell r="F57" t="str">
            <v>AL몰딩 450*450</v>
          </cell>
          <cell r="G57" t="str">
            <v>EA</v>
          </cell>
          <cell r="H57">
            <v>6331</v>
          </cell>
          <cell r="I57">
            <v>3163</v>
          </cell>
          <cell r="J57">
            <v>0</v>
          </cell>
          <cell r="K57">
            <v>9494</v>
          </cell>
        </row>
        <row r="58">
          <cell r="C58" t="str">
            <v>91KV0068</v>
          </cell>
          <cell r="D58" t="str">
            <v>품셈-55</v>
          </cell>
          <cell r="E58" t="str">
            <v>철재계단설치</v>
          </cell>
          <cell r="F58" t="str">
            <v>1200*4150</v>
          </cell>
          <cell r="G58" t="str">
            <v>개소</v>
          </cell>
          <cell r="H58">
            <v>393017</v>
          </cell>
          <cell r="I58">
            <v>1799066</v>
          </cell>
          <cell r="J58">
            <v>2204</v>
          </cell>
          <cell r="K58">
            <v>2194287</v>
          </cell>
        </row>
        <row r="59">
          <cell r="C59" t="str">
            <v>91KX0010</v>
          </cell>
          <cell r="D59" t="str">
            <v>품셈-56</v>
          </cell>
          <cell r="E59" t="str">
            <v>잡철물제작설치(철재)</v>
          </cell>
          <cell r="F59" t="str">
            <v>간단</v>
          </cell>
          <cell r="G59" t="str">
            <v>TON</v>
          </cell>
          <cell r="H59">
            <v>115046</v>
          </cell>
          <cell r="I59">
            <v>1967464</v>
          </cell>
          <cell r="J59">
            <v>2562</v>
          </cell>
          <cell r="K59">
            <v>2085072</v>
          </cell>
        </row>
        <row r="60">
          <cell r="C60" t="str">
            <v>91KX0020</v>
          </cell>
          <cell r="D60" t="str">
            <v>품셈-57</v>
          </cell>
          <cell r="E60" t="str">
            <v>잡철물제작설치(철재)</v>
          </cell>
          <cell r="F60" t="str">
            <v>보통</v>
          </cell>
          <cell r="G60" t="str">
            <v>TON</v>
          </cell>
          <cell r="H60">
            <v>138055</v>
          </cell>
          <cell r="I60">
            <v>2360956</v>
          </cell>
          <cell r="J60">
            <v>3074</v>
          </cell>
          <cell r="K60">
            <v>2502085</v>
          </cell>
        </row>
        <row r="61">
          <cell r="C61" t="str">
            <v>91KY0010</v>
          </cell>
          <cell r="D61" t="str">
            <v>품셈-58</v>
          </cell>
          <cell r="E61" t="str">
            <v>잡철물제작설치(스텐)</v>
          </cell>
          <cell r="F61" t="str">
            <v>간단</v>
          </cell>
          <cell r="G61" t="str">
            <v>TON</v>
          </cell>
          <cell r="H61">
            <v>165866</v>
          </cell>
          <cell r="I61">
            <v>1967464</v>
          </cell>
          <cell r="J61">
            <v>2562</v>
          </cell>
          <cell r="K61">
            <v>2135892</v>
          </cell>
        </row>
        <row r="62">
          <cell r="C62" t="str">
            <v>91KY0040</v>
          </cell>
          <cell r="D62" t="str">
            <v>품셈-59</v>
          </cell>
          <cell r="E62" t="str">
            <v>잡철물제작비(스텐)</v>
          </cell>
          <cell r="F62" t="str">
            <v>간단</v>
          </cell>
          <cell r="G62" t="str">
            <v>TON</v>
          </cell>
          <cell r="H62">
            <v>137894</v>
          </cell>
          <cell r="I62">
            <v>1564352</v>
          </cell>
          <cell r="J62">
            <v>2178</v>
          </cell>
          <cell r="K62">
            <v>1704424</v>
          </cell>
        </row>
        <row r="63">
          <cell r="C63" t="str">
            <v>91KZ0010</v>
          </cell>
          <cell r="D63" t="str">
            <v>품셈-60</v>
          </cell>
          <cell r="E63" t="str">
            <v>난간 설치비</v>
          </cell>
          <cell r="F63" t="str">
            <v>스텐레스제</v>
          </cell>
          <cell r="G63" t="str">
            <v>TON</v>
          </cell>
          <cell r="H63">
            <v>72974</v>
          </cell>
          <cell r="I63">
            <v>1513190</v>
          </cell>
          <cell r="J63">
            <v>383</v>
          </cell>
          <cell r="K63">
            <v>1586547</v>
          </cell>
        </row>
        <row r="64">
          <cell r="C64" t="str">
            <v>91LB0050</v>
          </cell>
          <cell r="D64" t="str">
            <v>품셈-61</v>
          </cell>
          <cell r="E64" t="str">
            <v>시멘트몰탈</v>
          </cell>
          <cell r="F64" t="str">
            <v>내벽18MM</v>
          </cell>
          <cell r="G64" t="str">
            <v>M2</v>
          </cell>
          <cell r="H64">
            <v>0</v>
          </cell>
          <cell r="I64">
            <v>11547</v>
          </cell>
          <cell r="J64">
            <v>0</v>
          </cell>
          <cell r="K64">
            <v>11547</v>
          </cell>
        </row>
        <row r="65">
          <cell r="C65" t="str">
            <v>91LB0080</v>
          </cell>
          <cell r="D65" t="str">
            <v>품셈-62</v>
          </cell>
          <cell r="E65" t="str">
            <v>시멘트몰탈</v>
          </cell>
          <cell r="F65" t="str">
            <v>외벽15MM</v>
          </cell>
          <cell r="G65" t="str">
            <v>M2</v>
          </cell>
          <cell r="H65">
            <v>0</v>
          </cell>
          <cell r="I65">
            <v>7106</v>
          </cell>
          <cell r="J65">
            <v>0</v>
          </cell>
          <cell r="K65">
            <v>7106</v>
          </cell>
        </row>
        <row r="66">
          <cell r="C66" t="str">
            <v>91LC0020</v>
          </cell>
          <cell r="D66" t="str">
            <v>품셈-63</v>
          </cell>
          <cell r="E66" t="str">
            <v>시멘트몰탈</v>
          </cell>
          <cell r="F66" t="str">
            <v>천정15MM</v>
          </cell>
          <cell r="G66" t="str">
            <v>M2</v>
          </cell>
          <cell r="H66">
            <v>0</v>
          </cell>
          <cell r="I66">
            <v>14212</v>
          </cell>
          <cell r="J66">
            <v>0</v>
          </cell>
          <cell r="K66">
            <v>14212</v>
          </cell>
        </row>
        <row r="67">
          <cell r="C67" t="str">
            <v>91LJ0010</v>
          </cell>
          <cell r="D67" t="str">
            <v>품셈-64</v>
          </cell>
          <cell r="E67" t="str">
            <v>쇠흙손마감</v>
          </cell>
          <cell r="F67" t="str">
            <v/>
          </cell>
          <cell r="G67" t="str">
            <v>M2</v>
          </cell>
          <cell r="H67">
            <v>0</v>
          </cell>
          <cell r="I67">
            <v>2723</v>
          </cell>
          <cell r="J67">
            <v>0</v>
          </cell>
          <cell r="K67">
            <v>2723</v>
          </cell>
        </row>
        <row r="68">
          <cell r="C68" t="str">
            <v>91LJ0060</v>
          </cell>
          <cell r="D68" t="str">
            <v>품셈-65</v>
          </cell>
          <cell r="E68" t="str">
            <v>콘크리트면처리</v>
          </cell>
          <cell r="F68" t="str">
            <v/>
          </cell>
          <cell r="G68" t="str">
            <v>M2</v>
          </cell>
          <cell r="H68">
            <v>41</v>
          </cell>
          <cell r="I68">
            <v>3084</v>
          </cell>
          <cell r="J68">
            <v>0</v>
          </cell>
          <cell r="K68">
            <v>3125</v>
          </cell>
        </row>
        <row r="69">
          <cell r="C69" t="str">
            <v>91LL0010</v>
          </cell>
          <cell r="D69" t="str">
            <v>품셈-66</v>
          </cell>
          <cell r="E69" t="str">
            <v>창틀주위충진몰탈</v>
          </cell>
          <cell r="F69" t="str">
            <v/>
          </cell>
          <cell r="G69" t="str">
            <v>M</v>
          </cell>
          <cell r="H69">
            <v>0</v>
          </cell>
          <cell r="I69">
            <v>1281</v>
          </cell>
          <cell r="J69">
            <v>0</v>
          </cell>
          <cell r="K69">
            <v>1281</v>
          </cell>
        </row>
        <row r="70">
          <cell r="C70" t="str">
            <v>91M0X001</v>
          </cell>
          <cell r="D70" t="str">
            <v>품셈-67</v>
          </cell>
          <cell r="E70" t="str">
            <v>AW  - 1</v>
          </cell>
          <cell r="F70" t="str">
            <v xml:space="preserve">  3.600* 1.500</v>
          </cell>
          <cell r="G70" t="str">
            <v>EA</v>
          </cell>
          <cell r="H70">
            <v>515160</v>
          </cell>
          <cell r="I70">
            <v>0</v>
          </cell>
          <cell r="J70">
            <v>0</v>
          </cell>
          <cell r="K70">
            <v>515160</v>
          </cell>
        </row>
        <row r="71">
          <cell r="C71" t="str">
            <v>91M0X002</v>
          </cell>
          <cell r="D71" t="str">
            <v>품셈-68</v>
          </cell>
          <cell r="E71" t="str">
            <v>AW  - 2</v>
          </cell>
          <cell r="F71" t="str">
            <v xml:space="preserve">  1.800* 1.500</v>
          </cell>
          <cell r="G71" t="str">
            <v>EA</v>
          </cell>
          <cell r="H71">
            <v>257580</v>
          </cell>
          <cell r="I71">
            <v>0</v>
          </cell>
          <cell r="J71">
            <v>0</v>
          </cell>
          <cell r="K71">
            <v>257580</v>
          </cell>
        </row>
        <row r="72">
          <cell r="C72" t="str">
            <v>91M0X003</v>
          </cell>
          <cell r="D72" t="str">
            <v>품셈-69</v>
          </cell>
          <cell r="E72" t="str">
            <v>AW  - 3</v>
          </cell>
          <cell r="F72" t="str">
            <v xml:space="preserve">  5.400* 0.900</v>
          </cell>
          <cell r="G72" t="str">
            <v>EA</v>
          </cell>
          <cell r="H72">
            <v>266976</v>
          </cell>
          <cell r="I72">
            <v>0</v>
          </cell>
          <cell r="J72">
            <v>0</v>
          </cell>
          <cell r="K72">
            <v>266976</v>
          </cell>
        </row>
        <row r="73">
          <cell r="C73" t="str">
            <v>91M0X004</v>
          </cell>
          <cell r="D73" t="str">
            <v>품셈-70</v>
          </cell>
          <cell r="E73" t="str">
            <v>AW  - 4</v>
          </cell>
          <cell r="F73" t="str">
            <v xml:space="preserve">  3.600* 0.900</v>
          </cell>
          <cell r="G73" t="str">
            <v>EA</v>
          </cell>
          <cell r="H73">
            <v>184518</v>
          </cell>
          <cell r="I73">
            <v>0</v>
          </cell>
          <cell r="J73">
            <v>0</v>
          </cell>
          <cell r="K73">
            <v>184518</v>
          </cell>
        </row>
        <row r="74">
          <cell r="C74" t="str">
            <v>91M0X005</v>
          </cell>
          <cell r="D74" t="str">
            <v>품셈-71</v>
          </cell>
          <cell r="E74" t="str">
            <v>AW  - 5</v>
          </cell>
          <cell r="F74" t="str">
            <v xml:space="preserve">  3.600* 1.500</v>
          </cell>
          <cell r="G74" t="str">
            <v>EA</v>
          </cell>
          <cell r="H74">
            <v>274860</v>
          </cell>
          <cell r="I74">
            <v>0</v>
          </cell>
          <cell r="J74">
            <v>0</v>
          </cell>
          <cell r="K74">
            <v>274860</v>
          </cell>
        </row>
        <row r="75">
          <cell r="C75" t="str">
            <v>91M0X007</v>
          </cell>
          <cell r="D75" t="str">
            <v>품셈-72</v>
          </cell>
          <cell r="E75" t="str">
            <v>AW  - 6</v>
          </cell>
          <cell r="F75" t="str">
            <v xml:space="preserve">  3.600* 1.500</v>
          </cell>
          <cell r="G75" t="str">
            <v>EA</v>
          </cell>
          <cell r="H75">
            <v>274860</v>
          </cell>
          <cell r="I75">
            <v>0</v>
          </cell>
          <cell r="J75">
            <v>0</v>
          </cell>
          <cell r="K75">
            <v>274860</v>
          </cell>
        </row>
        <row r="76">
          <cell r="C76" t="str">
            <v>91M0X009</v>
          </cell>
          <cell r="D76" t="str">
            <v>품셈-73</v>
          </cell>
          <cell r="E76" t="str">
            <v>AW  - 7</v>
          </cell>
          <cell r="F76" t="str">
            <v xml:space="preserve">  0.600* 0.600</v>
          </cell>
          <cell r="G76" t="str">
            <v>EA</v>
          </cell>
          <cell r="H76">
            <v>18324</v>
          </cell>
          <cell r="I76">
            <v>0</v>
          </cell>
          <cell r="J76">
            <v>0</v>
          </cell>
          <cell r="K76">
            <v>18324</v>
          </cell>
        </row>
        <row r="77">
          <cell r="C77" t="str">
            <v>91M0X011</v>
          </cell>
          <cell r="D77" t="str">
            <v>품셈-74</v>
          </cell>
          <cell r="E77" t="str">
            <v>AW  - 5A</v>
          </cell>
          <cell r="F77" t="str">
            <v xml:space="preserve">  2.400* 1.500</v>
          </cell>
          <cell r="G77" t="str">
            <v>EA</v>
          </cell>
          <cell r="H77">
            <v>183240</v>
          </cell>
          <cell r="I77">
            <v>0</v>
          </cell>
          <cell r="J77">
            <v>0</v>
          </cell>
          <cell r="K77">
            <v>183240</v>
          </cell>
        </row>
        <row r="78">
          <cell r="C78" t="str">
            <v>91M0X013</v>
          </cell>
          <cell r="D78" t="str">
            <v>품셈-75</v>
          </cell>
          <cell r="E78" t="str">
            <v>AW  - 6A</v>
          </cell>
          <cell r="F78" t="str">
            <v xml:space="preserve">  2.400* 1.500</v>
          </cell>
          <cell r="G78" t="str">
            <v>EA</v>
          </cell>
          <cell r="H78">
            <v>183240</v>
          </cell>
          <cell r="I78">
            <v>0</v>
          </cell>
          <cell r="J78">
            <v>0</v>
          </cell>
          <cell r="K78">
            <v>183240</v>
          </cell>
        </row>
        <row r="79">
          <cell r="C79" t="str">
            <v>91M0X014</v>
          </cell>
          <cell r="D79" t="str">
            <v>품셈-76</v>
          </cell>
          <cell r="E79" t="str">
            <v>ALS - 1</v>
          </cell>
          <cell r="F79" t="str">
            <v xml:space="preserve">  3.000* 3.000</v>
          </cell>
          <cell r="G79" t="str">
            <v>EA</v>
          </cell>
          <cell r="H79">
            <v>183240</v>
          </cell>
          <cell r="I79">
            <v>0</v>
          </cell>
          <cell r="J79">
            <v>0</v>
          </cell>
          <cell r="K79">
            <v>183240</v>
          </cell>
        </row>
        <row r="80">
          <cell r="C80" t="str">
            <v>91M0X015</v>
          </cell>
          <cell r="D80" t="str">
            <v>품셈-77</v>
          </cell>
          <cell r="E80" t="str">
            <v>LW  - 1</v>
          </cell>
          <cell r="F80" t="str">
            <v xml:space="preserve">  0.400* 0.400</v>
          </cell>
          <cell r="G80" t="str">
            <v>EA</v>
          </cell>
          <cell r="H80">
            <v>8144</v>
          </cell>
          <cell r="I80">
            <v>0</v>
          </cell>
          <cell r="J80">
            <v>0</v>
          </cell>
          <cell r="K80">
            <v>8144</v>
          </cell>
        </row>
        <row r="81">
          <cell r="C81" t="str">
            <v>91M0X016</v>
          </cell>
          <cell r="D81" t="str">
            <v>품셈-78</v>
          </cell>
          <cell r="E81" t="str">
            <v>SD  - 1</v>
          </cell>
          <cell r="F81" t="str">
            <v xml:space="preserve">  0.900* 2.100</v>
          </cell>
          <cell r="G81" t="str">
            <v>EA</v>
          </cell>
          <cell r="H81">
            <v>91999</v>
          </cell>
          <cell r="I81">
            <v>73647</v>
          </cell>
          <cell r="J81">
            <v>0</v>
          </cell>
          <cell r="K81">
            <v>165646</v>
          </cell>
        </row>
        <row r="82">
          <cell r="C82" t="str">
            <v>91M0X017</v>
          </cell>
          <cell r="D82" t="str">
            <v>품셈-79</v>
          </cell>
          <cell r="E82" t="str">
            <v>SD  - 1A</v>
          </cell>
          <cell r="F82" t="str">
            <v xml:space="preserve">  0.900* 2.000</v>
          </cell>
          <cell r="G82" t="str">
            <v>EA</v>
          </cell>
          <cell r="H82">
            <v>87618</v>
          </cell>
          <cell r="I82">
            <v>70984</v>
          </cell>
          <cell r="J82">
            <v>0</v>
          </cell>
          <cell r="K82">
            <v>158602</v>
          </cell>
        </row>
        <row r="83">
          <cell r="C83" t="str">
            <v>91M0X018</v>
          </cell>
          <cell r="D83" t="str">
            <v>품셈-80</v>
          </cell>
          <cell r="E83" t="str">
            <v>SD  - 2</v>
          </cell>
          <cell r="F83" t="str">
            <v xml:space="preserve">  1.000* 2.100</v>
          </cell>
          <cell r="G83" t="str">
            <v>EA</v>
          </cell>
          <cell r="H83">
            <v>102221</v>
          </cell>
          <cell r="I83">
            <v>75857</v>
          </cell>
          <cell r="J83">
            <v>0</v>
          </cell>
          <cell r="K83">
            <v>178078</v>
          </cell>
        </row>
        <row r="84">
          <cell r="C84" t="str">
            <v>91M0X019</v>
          </cell>
          <cell r="D84" t="str">
            <v>품셈-81</v>
          </cell>
          <cell r="E84" t="str">
            <v>SD  - 2A</v>
          </cell>
          <cell r="F84" t="str">
            <v xml:space="preserve">  1.000* 2.000</v>
          </cell>
          <cell r="G84" t="str">
            <v>EA</v>
          </cell>
          <cell r="H84">
            <v>97354</v>
          </cell>
          <cell r="I84">
            <v>73647</v>
          </cell>
          <cell r="J84">
            <v>0</v>
          </cell>
          <cell r="K84">
            <v>171001</v>
          </cell>
        </row>
        <row r="85">
          <cell r="C85" t="str">
            <v>91M0X020</v>
          </cell>
          <cell r="D85" t="str">
            <v>품셈-82</v>
          </cell>
          <cell r="E85" t="str">
            <v>SD  - 3</v>
          </cell>
          <cell r="F85" t="str">
            <v xml:space="preserve">  2.000* 2.400</v>
          </cell>
          <cell r="G85" t="str">
            <v>EA</v>
          </cell>
          <cell r="H85">
            <v>233649</v>
          </cell>
          <cell r="I85">
            <v>143556</v>
          </cell>
          <cell r="J85">
            <v>0</v>
          </cell>
          <cell r="K85">
            <v>377205</v>
          </cell>
        </row>
        <row r="86">
          <cell r="C86" t="str">
            <v>91M0X021</v>
          </cell>
          <cell r="D86" t="str">
            <v>품셈-83</v>
          </cell>
          <cell r="E86" t="str">
            <v>SD  - 3A</v>
          </cell>
          <cell r="F86" t="str">
            <v xml:space="preserve">  2.000* 2.100</v>
          </cell>
          <cell r="G86" t="str">
            <v>EA</v>
          </cell>
          <cell r="H86">
            <v>204443</v>
          </cell>
          <cell r="I86">
            <v>133812</v>
          </cell>
          <cell r="J86">
            <v>0</v>
          </cell>
          <cell r="K86">
            <v>338255</v>
          </cell>
        </row>
        <row r="87">
          <cell r="C87" t="str">
            <v>91M0X022</v>
          </cell>
          <cell r="D87" t="str">
            <v>품셈-84</v>
          </cell>
          <cell r="E87" t="str">
            <v>SSD - 1</v>
          </cell>
          <cell r="F87" t="str">
            <v xml:space="preserve">  2.000* 3.000</v>
          </cell>
          <cell r="G87" t="str">
            <v>EA</v>
          </cell>
          <cell r="H87">
            <v>244000</v>
          </cell>
          <cell r="I87">
            <v>0</v>
          </cell>
          <cell r="J87">
            <v>0</v>
          </cell>
          <cell r="K87">
            <v>244000</v>
          </cell>
        </row>
        <row r="88">
          <cell r="C88" t="str">
            <v>91MB0010</v>
          </cell>
          <cell r="D88" t="str">
            <v>품셈-85</v>
          </cell>
          <cell r="E88" t="str">
            <v>후로아힌지달기</v>
          </cell>
          <cell r="F88" t="str">
            <v/>
          </cell>
          <cell r="G88" t="str">
            <v>EA</v>
          </cell>
          <cell r="H88">
            <v>224</v>
          </cell>
          <cell r="I88">
            <v>7485</v>
          </cell>
          <cell r="J88">
            <v>0</v>
          </cell>
          <cell r="K88">
            <v>7709</v>
          </cell>
        </row>
        <row r="89">
          <cell r="C89" t="str">
            <v>91MB0020</v>
          </cell>
          <cell r="D89" t="str">
            <v>품셈-86</v>
          </cell>
          <cell r="E89" t="str">
            <v>도아체크달기</v>
          </cell>
          <cell r="F89" t="str">
            <v/>
          </cell>
          <cell r="G89" t="str">
            <v>EA</v>
          </cell>
          <cell r="H89">
            <v>146</v>
          </cell>
          <cell r="I89">
            <v>4875</v>
          </cell>
          <cell r="J89">
            <v>0</v>
          </cell>
          <cell r="K89">
            <v>5021</v>
          </cell>
        </row>
        <row r="90">
          <cell r="C90" t="str">
            <v>91MB0030</v>
          </cell>
          <cell r="D90" t="str">
            <v>품셈-87</v>
          </cell>
          <cell r="E90" t="str">
            <v>도아록달기</v>
          </cell>
          <cell r="F90" t="str">
            <v/>
          </cell>
          <cell r="G90" t="str">
            <v>EA</v>
          </cell>
          <cell r="H90">
            <v>18</v>
          </cell>
          <cell r="I90">
            <v>623</v>
          </cell>
          <cell r="J90">
            <v>0</v>
          </cell>
          <cell r="K90">
            <v>641</v>
          </cell>
        </row>
        <row r="91">
          <cell r="C91" t="str">
            <v>91NA0060</v>
          </cell>
          <cell r="D91" t="str">
            <v>품셈-88</v>
          </cell>
          <cell r="E91" t="str">
            <v>유리끼우고닦기</v>
          </cell>
          <cell r="F91" t="str">
            <v>5MM이하(AL)</v>
          </cell>
          <cell r="G91" t="str">
            <v>M2</v>
          </cell>
          <cell r="H91">
            <v>63</v>
          </cell>
          <cell r="I91">
            <v>10372</v>
          </cell>
          <cell r="J91">
            <v>0</v>
          </cell>
          <cell r="K91">
            <v>10435</v>
          </cell>
        </row>
        <row r="92">
          <cell r="C92" t="str">
            <v>91NA0070</v>
          </cell>
          <cell r="D92" t="str">
            <v>품셈-89</v>
          </cell>
          <cell r="E92" t="str">
            <v>유리끼우고닦기</v>
          </cell>
          <cell r="F92" t="str">
            <v>10MM미만</v>
          </cell>
          <cell r="G92" t="str">
            <v>M2</v>
          </cell>
          <cell r="H92">
            <v>63</v>
          </cell>
          <cell r="I92">
            <v>20550</v>
          </cell>
          <cell r="J92">
            <v>0</v>
          </cell>
          <cell r="K92">
            <v>20613</v>
          </cell>
        </row>
        <row r="93">
          <cell r="C93" t="str">
            <v>91NA0080</v>
          </cell>
          <cell r="D93" t="str">
            <v>품셈-90</v>
          </cell>
          <cell r="E93" t="str">
            <v>유리끼우고닦기</v>
          </cell>
          <cell r="F93" t="str">
            <v>10MM이상</v>
          </cell>
          <cell r="G93" t="str">
            <v>M2</v>
          </cell>
          <cell r="H93">
            <v>63</v>
          </cell>
          <cell r="I93">
            <v>28467</v>
          </cell>
          <cell r="J93">
            <v>0</v>
          </cell>
          <cell r="K93">
            <v>28530</v>
          </cell>
        </row>
        <row r="94">
          <cell r="C94" t="str">
            <v>91NA0090</v>
          </cell>
          <cell r="D94" t="str">
            <v>품셈-91</v>
          </cell>
          <cell r="E94" t="str">
            <v>유리끼우고닦기</v>
          </cell>
          <cell r="F94" t="str">
            <v>복층유리 12MM</v>
          </cell>
          <cell r="G94" t="str">
            <v>M2</v>
          </cell>
          <cell r="H94">
            <v>63</v>
          </cell>
          <cell r="I94">
            <v>14330</v>
          </cell>
          <cell r="J94">
            <v>0</v>
          </cell>
          <cell r="K94">
            <v>14393</v>
          </cell>
        </row>
        <row r="95">
          <cell r="C95" t="str">
            <v>91NC0010</v>
          </cell>
          <cell r="D95" t="str">
            <v>품셈-92</v>
          </cell>
          <cell r="E95" t="str">
            <v>복층유리코킹</v>
          </cell>
          <cell r="F95" t="str">
            <v>△ 5*5</v>
          </cell>
          <cell r="G95" t="str">
            <v>M</v>
          </cell>
          <cell r="H95">
            <v>188</v>
          </cell>
          <cell r="I95">
            <v>0</v>
          </cell>
          <cell r="J95">
            <v>0</v>
          </cell>
          <cell r="K95">
            <v>188</v>
          </cell>
        </row>
        <row r="96">
          <cell r="C96" t="str">
            <v>91NC0018</v>
          </cell>
          <cell r="D96" t="str">
            <v>품셈-93</v>
          </cell>
          <cell r="E96" t="str">
            <v>일반유리코킹</v>
          </cell>
          <cell r="F96" t="str">
            <v>△ 5*5</v>
          </cell>
          <cell r="G96" t="str">
            <v>M</v>
          </cell>
          <cell r="H96">
            <v>188</v>
          </cell>
          <cell r="I96">
            <v>1962</v>
          </cell>
          <cell r="J96">
            <v>0</v>
          </cell>
          <cell r="K96">
            <v>2150</v>
          </cell>
        </row>
        <row r="97">
          <cell r="C97" t="str">
            <v>91ND0010</v>
          </cell>
          <cell r="D97" t="str">
            <v>품셈-94</v>
          </cell>
          <cell r="E97" t="str">
            <v>방습거울</v>
          </cell>
          <cell r="F97" t="str">
            <v>5MM</v>
          </cell>
          <cell r="G97" t="str">
            <v>M2</v>
          </cell>
          <cell r="H97">
            <v>26722</v>
          </cell>
          <cell r="I97">
            <v>11979</v>
          </cell>
          <cell r="J97">
            <v>0</v>
          </cell>
          <cell r="K97">
            <v>38701</v>
          </cell>
        </row>
        <row r="98">
          <cell r="C98" t="str">
            <v>91OA0020</v>
          </cell>
          <cell r="D98" t="str">
            <v>품셈-95</v>
          </cell>
          <cell r="E98" t="str">
            <v>바탕만들기</v>
          </cell>
          <cell r="F98" t="str">
            <v>몰탈면 벽면</v>
          </cell>
          <cell r="G98" t="str">
            <v>M2</v>
          </cell>
          <cell r="H98">
            <v>98</v>
          </cell>
          <cell r="I98">
            <v>640</v>
          </cell>
          <cell r="J98">
            <v>0</v>
          </cell>
          <cell r="K98">
            <v>738</v>
          </cell>
        </row>
        <row r="99">
          <cell r="C99" t="str">
            <v>91OA0030</v>
          </cell>
          <cell r="D99" t="str">
            <v>품셈-96</v>
          </cell>
          <cell r="E99" t="str">
            <v>바탕만들기</v>
          </cell>
          <cell r="F99" t="str">
            <v>몰탈면 천정면</v>
          </cell>
          <cell r="G99" t="str">
            <v>M2</v>
          </cell>
          <cell r="H99">
            <v>100</v>
          </cell>
          <cell r="I99">
            <v>768</v>
          </cell>
          <cell r="J99">
            <v>0</v>
          </cell>
          <cell r="K99">
            <v>868</v>
          </cell>
        </row>
        <row r="100">
          <cell r="C100" t="str">
            <v>91OA0040</v>
          </cell>
          <cell r="D100" t="str">
            <v>품셈-97</v>
          </cell>
          <cell r="E100" t="str">
            <v>바탕만들기</v>
          </cell>
          <cell r="F100" t="str">
            <v>철재면</v>
          </cell>
          <cell r="G100" t="str">
            <v>M2</v>
          </cell>
          <cell r="H100">
            <v>63</v>
          </cell>
          <cell r="I100">
            <v>800</v>
          </cell>
          <cell r="J100">
            <v>0</v>
          </cell>
          <cell r="K100">
            <v>863</v>
          </cell>
        </row>
        <row r="101">
          <cell r="C101" t="str">
            <v>91OB0010</v>
          </cell>
          <cell r="D101" t="str">
            <v>품셈-98</v>
          </cell>
          <cell r="E101" t="str">
            <v>수성페인트</v>
          </cell>
          <cell r="F101" t="str">
            <v>내벽3회</v>
          </cell>
          <cell r="G101" t="str">
            <v>M2</v>
          </cell>
          <cell r="H101">
            <v>888</v>
          </cell>
          <cell r="I101">
            <v>3682</v>
          </cell>
          <cell r="J101">
            <v>0</v>
          </cell>
          <cell r="K101">
            <v>4570</v>
          </cell>
        </row>
        <row r="102">
          <cell r="C102" t="str">
            <v>91OB0030</v>
          </cell>
          <cell r="D102" t="str">
            <v>품셈-99</v>
          </cell>
          <cell r="E102" t="str">
            <v>수성페인트</v>
          </cell>
          <cell r="F102" t="str">
            <v>내부천정3회</v>
          </cell>
          <cell r="G102" t="str">
            <v>M2</v>
          </cell>
          <cell r="H102">
            <v>1039</v>
          </cell>
          <cell r="I102">
            <v>4418</v>
          </cell>
          <cell r="J102">
            <v>0</v>
          </cell>
          <cell r="K102">
            <v>5457</v>
          </cell>
        </row>
        <row r="103">
          <cell r="C103" t="str">
            <v>91OB0100</v>
          </cell>
          <cell r="D103" t="str">
            <v>품셈-100</v>
          </cell>
          <cell r="E103" t="str">
            <v>수성페인트</v>
          </cell>
          <cell r="F103" t="str">
            <v>외부천정3회</v>
          </cell>
          <cell r="G103" t="str">
            <v>M2</v>
          </cell>
          <cell r="H103">
            <v>1226</v>
          </cell>
          <cell r="I103">
            <v>4418</v>
          </cell>
          <cell r="J103">
            <v>0</v>
          </cell>
          <cell r="K103">
            <v>5644</v>
          </cell>
        </row>
        <row r="104">
          <cell r="C104" t="str">
            <v>91OC0010</v>
          </cell>
          <cell r="D104" t="str">
            <v>품셈-101</v>
          </cell>
          <cell r="E104" t="str">
            <v>조합페인트</v>
          </cell>
          <cell r="F104" t="str">
            <v>철재면2회칠 붓칠</v>
          </cell>
          <cell r="G104" t="str">
            <v>M2</v>
          </cell>
          <cell r="H104">
            <v>745</v>
          </cell>
          <cell r="I104">
            <v>2455</v>
          </cell>
          <cell r="J104">
            <v>0</v>
          </cell>
          <cell r="K104">
            <v>3200</v>
          </cell>
        </row>
        <row r="105">
          <cell r="C105" t="str">
            <v>91OD0010</v>
          </cell>
          <cell r="D105" t="str">
            <v>품셈-102</v>
          </cell>
          <cell r="E105" t="str">
            <v>방청페인트</v>
          </cell>
          <cell r="F105" t="str">
            <v>철부1회 붓칠</v>
          </cell>
          <cell r="G105" t="str">
            <v>M2</v>
          </cell>
          <cell r="H105">
            <v>431</v>
          </cell>
          <cell r="I105">
            <v>1814</v>
          </cell>
          <cell r="J105">
            <v>0</v>
          </cell>
          <cell r="K105">
            <v>2245</v>
          </cell>
        </row>
        <row r="106">
          <cell r="C106" t="str">
            <v>91OJ0020</v>
          </cell>
          <cell r="D106" t="str">
            <v>품셈-103</v>
          </cell>
          <cell r="E106" t="str">
            <v>내산페인트</v>
          </cell>
          <cell r="F106" t="str">
            <v>몰탈면2회,벽</v>
          </cell>
          <cell r="G106" t="str">
            <v>M2</v>
          </cell>
          <cell r="H106">
            <v>700</v>
          </cell>
          <cell r="I106">
            <v>3575</v>
          </cell>
          <cell r="J106">
            <v>0</v>
          </cell>
          <cell r="K106">
            <v>4275</v>
          </cell>
        </row>
        <row r="107">
          <cell r="C107" t="str">
            <v>91OJ0030</v>
          </cell>
          <cell r="D107" t="str">
            <v>품셈-104</v>
          </cell>
          <cell r="E107" t="str">
            <v>내산페인트</v>
          </cell>
          <cell r="F107" t="str">
            <v>몰탈면2회,천정</v>
          </cell>
          <cell r="G107" t="str">
            <v>M2</v>
          </cell>
          <cell r="H107">
            <v>784</v>
          </cell>
          <cell r="I107">
            <v>4290</v>
          </cell>
          <cell r="J107">
            <v>0</v>
          </cell>
          <cell r="K107">
            <v>5074</v>
          </cell>
        </row>
        <row r="108">
          <cell r="C108" t="str">
            <v>91OL0010</v>
          </cell>
          <cell r="D108" t="str">
            <v>품셈-105</v>
          </cell>
          <cell r="E108" t="str">
            <v>아크릴페인트</v>
          </cell>
          <cell r="F108" t="str">
            <v>걸레받이</v>
          </cell>
          <cell r="G108" t="str">
            <v>M2</v>
          </cell>
          <cell r="H108">
            <v>1249</v>
          </cell>
          <cell r="I108">
            <v>4856</v>
          </cell>
          <cell r="J108">
            <v>0</v>
          </cell>
          <cell r="K108">
            <v>6105</v>
          </cell>
        </row>
        <row r="109">
          <cell r="C109" t="str">
            <v>91ON0050</v>
          </cell>
          <cell r="D109" t="str">
            <v>품셈-106</v>
          </cell>
          <cell r="E109" t="str">
            <v>본 타 일</v>
          </cell>
          <cell r="F109" t="str">
            <v>에폭시계,벽뿜칠</v>
          </cell>
          <cell r="G109" t="str">
            <v>M2</v>
          </cell>
          <cell r="H109">
            <v>6674</v>
          </cell>
          <cell r="I109">
            <v>10353</v>
          </cell>
          <cell r="J109">
            <v>434</v>
          </cell>
          <cell r="K109">
            <v>17461</v>
          </cell>
        </row>
        <row r="110">
          <cell r="C110" t="str">
            <v>91OQ0050</v>
          </cell>
          <cell r="D110" t="str">
            <v>품셈-107</v>
          </cell>
          <cell r="E110" t="str">
            <v>방진페인트</v>
          </cell>
          <cell r="F110" t="str">
            <v>바닥3회</v>
          </cell>
          <cell r="G110" t="str">
            <v>M2</v>
          </cell>
          <cell r="H110">
            <v>3439</v>
          </cell>
          <cell r="I110">
            <v>4386</v>
          </cell>
          <cell r="J110">
            <v>0</v>
          </cell>
          <cell r="K110">
            <v>7825</v>
          </cell>
        </row>
        <row r="111">
          <cell r="C111" t="str">
            <v>91PA0040</v>
          </cell>
          <cell r="D111" t="str">
            <v>품셈-108</v>
          </cell>
          <cell r="E111" t="str">
            <v>디럭스타일붙이기</v>
          </cell>
          <cell r="F111" t="str">
            <v>3*300*300</v>
          </cell>
          <cell r="G111" t="str">
            <v>M2</v>
          </cell>
          <cell r="H111">
            <v>4616</v>
          </cell>
          <cell r="I111">
            <v>4913</v>
          </cell>
          <cell r="J111">
            <v>0</v>
          </cell>
          <cell r="K111">
            <v>9529</v>
          </cell>
        </row>
        <row r="112">
          <cell r="C112" t="str">
            <v>91PF0048</v>
          </cell>
          <cell r="D112" t="str">
            <v>품셈-109</v>
          </cell>
          <cell r="E112" t="str">
            <v>방습필름깔기</v>
          </cell>
          <cell r="F112" t="str">
            <v>바닥0.06MM*2겹</v>
          </cell>
          <cell r="G112" t="str">
            <v>M2</v>
          </cell>
          <cell r="H112">
            <v>407</v>
          </cell>
          <cell r="I112">
            <v>343</v>
          </cell>
          <cell r="J112">
            <v>0</v>
          </cell>
          <cell r="K112">
            <v>750</v>
          </cell>
        </row>
        <row r="113">
          <cell r="C113" t="str">
            <v>91PG0050</v>
          </cell>
          <cell r="D113" t="str">
            <v>품셈-110</v>
          </cell>
          <cell r="E113" t="str">
            <v>스치로폴바닥깔기</v>
          </cell>
          <cell r="F113" t="str">
            <v>80MM D0.03</v>
          </cell>
          <cell r="G113" t="str">
            <v>M2</v>
          </cell>
          <cell r="H113">
            <v>4666</v>
          </cell>
          <cell r="I113">
            <v>426</v>
          </cell>
          <cell r="J113">
            <v>0</v>
          </cell>
          <cell r="K113">
            <v>5092</v>
          </cell>
        </row>
        <row r="114">
          <cell r="C114" t="str">
            <v>91PG0150</v>
          </cell>
          <cell r="D114" t="str">
            <v>품셈-111</v>
          </cell>
          <cell r="E114" t="str">
            <v>스치로폴접착제붙임</v>
          </cell>
          <cell r="F114" t="str">
            <v>스라브밑50MM D0.03</v>
          </cell>
          <cell r="G114" t="str">
            <v>M2</v>
          </cell>
          <cell r="H114">
            <v>3954</v>
          </cell>
          <cell r="I114">
            <v>5112</v>
          </cell>
          <cell r="J114">
            <v>0</v>
          </cell>
          <cell r="K114">
            <v>9066</v>
          </cell>
        </row>
        <row r="115">
          <cell r="C115" t="str">
            <v>91PG0198</v>
          </cell>
          <cell r="D115" t="str">
            <v>품셈-112</v>
          </cell>
          <cell r="E115" t="str">
            <v>부직포깔기</v>
          </cell>
          <cell r="F115" t="str">
            <v/>
          </cell>
          <cell r="G115" t="str">
            <v>M2</v>
          </cell>
          <cell r="H115">
            <v>1150</v>
          </cell>
          <cell r="I115">
            <v>343</v>
          </cell>
          <cell r="J115">
            <v>0</v>
          </cell>
          <cell r="K115">
            <v>1493</v>
          </cell>
        </row>
        <row r="116">
          <cell r="C116" t="str">
            <v>91PM0020</v>
          </cell>
          <cell r="D116" t="str">
            <v>품셈-113</v>
          </cell>
          <cell r="E116" t="str">
            <v>흡음판설치</v>
          </cell>
          <cell r="F116" t="str">
            <v>G/W50T</v>
          </cell>
          <cell r="G116" t="str">
            <v>M2</v>
          </cell>
          <cell r="H116">
            <v>25827</v>
          </cell>
          <cell r="I116">
            <v>4260</v>
          </cell>
          <cell r="J116">
            <v>0</v>
          </cell>
          <cell r="K116">
            <v>30087</v>
          </cell>
        </row>
        <row r="117">
          <cell r="C117" t="str">
            <v>91QB0030</v>
          </cell>
          <cell r="D117" t="str">
            <v>품셈-114</v>
          </cell>
          <cell r="E117" t="str">
            <v>루프드레인설치</v>
          </cell>
          <cell r="F117" t="str">
            <v>주철 Ø100</v>
          </cell>
          <cell r="G117" t="str">
            <v>EA</v>
          </cell>
          <cell r="H117">
            <v>44657</v>
          </cell>
          <cell r="I117">
            <v>11595</v>
          </cell>
          <cell r="J117">
            <v>0</v>
          </cell>
          <cell r="K117">
            <v>56252</v>
          </cell>
        </row>
        <row r="118">
          <cell r="C118" t="str">
            <v>91QC0170</v>
          </cell>
          <cell r="D118" t="str">
            <v>품셈-115</v>
          </cell>
          <cell r="E118" t="str">
            <v>SST선홈통</v>
          </cell>
          <cell r="F118" t="str">
            <v>ø100</v>
          </cell>
          <cell r="G118" t="str">
            <v>M</v>
          </cell>
          <cell r="H118">
            <v>9906</v>
          </cell>
          <cell r="I118">
            <v>8556</v>
          </cell>
          <cell r="J118">
            <v>0</v>
          </cell>
          <cell r="K118">
            <v>18462</v>
          </cell>
        </row>
        <row r="119">
          <cell r="C119" t="str">
            <v>91SA0010</v>
          </cell>
          <cell r="D119" t="str">
            <v>품셈-116</v>
          </cell>
          <cell r="E119" t="str">
            <v>보도블록깔기</v>
          </cell>
          <cell r="F119" t="str">
            <v>300*300*6</v>
          </cell>
          <cell r="G119" t="str">
            <v>M2</v>
          </cell>
          <cell r="H119">
            <v>7871</v>
          </cell>
          <cell r="I119">
            <v>3420</v>
          </cell>
          <cell r="J119">
            <v>0</v>
          </cell>
          <cell r="K119">
            <v>11291</v>
          </cell>
        </row>
        <row r="120">
          <cell r="C120" t="str">
            <v>91SI0043</v>
          </cell>
          <cell r="D120" t="str">
            <v>품셈-117</v>
          </cell>
          <cell r="E120" t="str">
            <v>메쉬휀스</v>
          </cell>
          <cell r="F120" t="str">
            <v>H=1950 L=2000</v>
          </cell>
          <cell r="G120" t="str">
            <v>경간</v>
          </cell>
          <cell r="H120">
            <v>101152</v>
          </cell>
          <cell r="I120">
            <v>51940</v>
          </cell>
          <cell r="J120">
            <v>0</v>
          </cell>
          <cell r="K120">
            <v>153092</v>
          </cell>
        </row>
        <row r="121">
          <cell r="C121" t="str">
            <v>91SI0058</v>
          </cell>
          <cell r="D121" t="str">
            <v>품셈-118</v>
          </cell>
          <cell r="E121" t="str">
            <v>정    문</v>
          </cell>
          <cell r="F121" t="str">
            <v>H=2100 L=6000</v>
          </cell>
          <cell r="G121" t="str">
            <v>개소</v>
          </cell>
          <cell r="H121">
            <v>465802</v>
          </cell>
          <cell r="I121">
            <v>193178</v>
          </cell>
          <cell r="J121">
            <v>0</v>
          </cell>
          <cell r="K121">
            <v>658980</v>
          </cell>
        </row>
        <row r="122">
          <cell r="C122">
            <v>8</v>
          </cell>
          <cell r="D122" t="str">
            <v>품셈-119</v>
          </cell>
          <cell r="E122" t="str">
            <v>모래선별</v>
          </cell>
          <cell r="F122" t="str">
            <v>콘크리트타설용</v>
          </cell>
          <cell r="G122" t="str">
            <v>M3</v>
          </cell>
          <cell r="H122">
            <v>67</v>
          </cell>
          <cell r="I122">
            <v>144</v>
          </cell>
          <cell r="J122">
            <v>128</v>
          </cell>
          <cell r="K122">
            <v>339</v>
          </cell>
        </row>
        <row r="123">
          <cell r="C123">
            <v>9</v>
          </cell>
          <cell r="D123" t="str">
            <v>품셈-120</v>
          </cell>
          <cell r="E123" t="str">
            <v>모래운반</v>
          </cell>
          <cell r="F123" t="str">
            <v>콘크리트타설용</v>
          </cell>
          <cell r="G123" t="str">
            <v>TON</v>
          </cell>
          <cell r="H123">
            <v>8267</v>
          </cell>
          <cell r="I123">
            <v>5659</v>
          </cell>
          <cell r="J123">
            <v>7757</v>
          </cell>
          <cell r="K123">
            <v>21683</v>
          </cell>
        </row>
        <row r="124">
          <cell r="C124">
            <v>10</v>
          </cell>
          <cell r="D124" t="str">
            <v>품셈-121</v>
          </cell>
          <cell r="E124" t="str">
            <v>쇄석운반</v>
          </cell>
          <cell r="F124" t="str">
            <v>콘크리트타설용</v>
          </cell>
          <cell r="G124" t="str">
            <v>TON</v>
          </cell>
          <cell r="H124">
            <v>2933</v>
          </cell>
          <cell r="I124">
            <v>1992</v>
          </cell>
          <cell r="J124">
            <v>2833</v>
          </cell>
          <cell r="K124">
            <v>7758</v>
          </cell>
        </row>
        <row r="125">
          <cell r="C125" t="str">
            <v>91WA0003</v>
          </cell>
          <cell r="D125" t="str">
            <v>품셈-122</v>
          </cell>
          <cell r="E125" t="str">
            <v>시멘트운반</v>
          </cell>
          <cell r="F125" t="str">
            <v>콘크리트타설용</v>
          </cell>
          <cell r="G125" t="str">
            <v>TON</v>
          </cell>
          <cell r="H125">
            <v>154</v>
          </cell>
          <cell r="I125">
            <v>1116</v>
          </cell>
          <cell r="J125">
            <v>15481</v>
          </cell>
          <cell r="K125">
            <v>16751</v>
          </cell>
        </row>
        <row r="126">
          <cell r="C126" t="str">
            <v>91WA0004</v>
          </cell>
          <cell r="D126" t="str">
            <v>품셈-123</v>
          </cell>
          <cell r="E126" t="str">
            <v>철근및잡철물운반</v>
          </cell>
          <cell r="G126" t="str">
            <v>TON</v>
          </cell>
          <cell r="H126">
            <v>154</v>
          </cell>
          <cell r="I126">
            <v>1116</v>
          </cell>
          <cell r="J126">
            <v>14352</v>
          </cell>
          <cell r="K126">
            <v>15622</v>
          </cell>
        </row>
        <row r="138">
          <cell r="C138" t="str">
            <v>End Of File</v>
          </cell>
        </row>
        <row r="139">
          <cell r="C139" t="str">
            <v>마지막열은 지우지 마시오</v>
          </cell>
        </row>
      </sheetData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75.xml><?xml version="1.0" encoding="utf-8"?>
<externalLink xmlns="http://schemas.openxmlformats.org/spreadsheetml/2006/main">
  <externalBook xmlns:r="http://schemas.openxmlformats.org/officeDocument/2006/relationships" r:id="rId1">
    <sheetNames>
      <sheetName val="공사비예산서"/>
      <sheetName val="#1_공사비총괄표"/>
      <sheetName val="1변전소-원가"/>
      <sheetName val="2변전소-원가"/>
      <sheetName val="3변전소-원가"/>
      <sheetName val="#1-공종별집계표1"/>
      <sheetName val="#1-공종별집계표2"/>
      <sheetName val="#1_내역서"/>
      <sheetName val="#1_TR기초내역"/>
      <sheetName val="#1_발전기기초내역"/>
      <sheetName val="TR기초내역-할증NO!"/>
      <sheetName val="발전기기초내역-할증NO!"/>
      <sheetName val="#1_일위대가목록"/>
      <sheetName val="#1_일위대가"/>
      <sheetName val="별표총괄-1"/>
      <sheetName val="#2-공종별집계표1"/>
      <sheetName val="#2-공종별집계표2"/>
      <sheetName val="#2_내역서"/>
      <sheetName val="#3-공종별집계표1"/>
      <sheetName val="#3-공종별집계표2"/>
      <sheetName val="#3_내역서"/>
      <sheetName val="#1_단가조사표"/>
      <sheetName val="#2_단가조사표"/>
      <sheetName val="#3_단가조사표"/>
      <sheetName val="중기부표-1"/>
      <sheetName val="중기계산-1"/>
      <sheetName val="#2_일위대가목록"/>
      <sheetName val="#2_일위대가"/>
      <sheetName val="#3_일위대가목록"/>
      <sheetName val="#3_일위대가"/>
      <sheetName val="별표총괄-2"/>
      <sheetName val="별표총괄-3"/>
      <sheetName val="중기부표-2"/>
      <sheetName val="중기계산-2"/>
      <sheetName val="중기부표-3"/>
      <sheetName val="중기계산-3"/>
      <sheetName val="#2_공사비총괄표"/>
      <sheetName val="#3_공사비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>
        <row r="4">
          <cell r="B4" t="str">
            <v>91BA0010</v>
          </cell>
          <cell r="C4" t="str">
            <v>품셈-1</v>
          </cell>
          <cell r="D4" t="str">
            <v>규준틀설치</v>
          </cell>
          <cell r="E4" t="str">
            <v>귀</v>
          </cell>
          <cell r="F4" t="str">
            <v>개소</v>
          </cell>
          <cell r="G4">
            <v>3464</v>
          </cell>
          <cell r="H4">
            <v>33514</v>
          </cell>
          <cell r="I4">
            <v>0</v>
          </cell>
          <cell r="J4">
            <v>36978</v>
          </cell>
        </row>
        <row r="5">
          <cell r="B5" t="str">
            <v>91BA0020</v>
          </cell>
          <cell r="C5" t="str">
            <v>품셈-2</v>
          </cell>
          <cell r="D5" t="str">
            <v>규준틀설치</v>
          </cell>
          <cell r="E5" t="str">
            <v>평</v>
          </cell>
          <cell r="F5" t="str">
            <v>개소</v>
          </cell>
          <cell r="G5">
            <v>2199</v>
          </cell>
          <cell r="H5">
            <v>19334</v>
          </cell>
          <cell r="I5">
            <v>0</v>
          </cell>
          <cell r="J5">
            <v>21533</v>
          </cell>
        </row>
        <row r="6">
          <cell r="B6" t="str">
            <v>91BB0010</v>
          </cell>
          <cell r="C6" t="str">
            <v>품셈-3</v>
          </cell>
          <cell r="D6" t="str">
            <v>내부수평비계</v>
          </cell>
          <cell r="E6" t="str">
            <v>3개월</v>
          </cell>
          <cell r="F6" t="str">
            <v>M2</v>
          </cell>
          <cell r="G6">
            <v>1216</v>
          </cell>
          <cell r="H6">
            <v>3968</v>
          </cell>
          <cell r="I6">
            <v>0</v>
          </cell>
          <cell r="J6">
            <v>5184</v>
          </cell>
        </row>
        <row r="7">
          <cell r="B7" t="str">
            <v>91BC0010</v>
          </cell>
          <cell r="C7" t="str">
            <v>품셈-4</v>
          </cell>
          <cell r="D7" t="str">
            <v>강관동바리</v>
          </cell>
          <cell r="E7" t="str">
            <v>3개월,4.2M이하</v>
          </cell>
          <cell r="F7" t="str">
            <v>M2</v>
          </cell>
          <cell r="G7">
            <v>717</v>
          </cell>
          <cell r="H7">
            <v>3146</v>
          </cell>
          <cell r="I7">
            <v>0</v>
          </cell>
          <cell r="J7">
            <v>3863</v>
          </cell>
        </row>
        <row r="8">
          <cell r="B8" t="str">
            <v>91BG0010</v>
          </cell>
          <cell r="C8" t="str">
            <v>품셈-5</v>
          </cell>
          <cell r="D8" t="str">
            <v>강관쌍줄비계</v>
          </cell>
          <cell r="E8" t="str">
            <v>30M이하.3개월</v>
          </cell>
          <cell r="F8" t="str">
            <v>M2</v>
          </cell>
          <cell r="G8">
            <v>980</v>
          </cell>
          <cell r="H8">
            <v>6614</v>
          </cell>
          <cell r="I8">
            <v>0</v>
          </cell>
          <cell r="J8">
            <v>7594</v>
          </cell>
        </row>
        <row r="9">
          <cell r="B9" t="str">
            <v>91BI0010</v>
          </cell>
          <cell r="C9" t="str">
            <v>품셈-6</v>
          </cell>
          <cell r="D9" t="str">
            <v>강관비계다리</v>
          </cell>
          <cell r="E9" t="str">
            <v>H=30이하.3개월</v>
          </cell>
          <cell r="F9" t="str">
            <v>M2</v>
          </cell>
          <cell r="G9">
            <v>6273</v>
          </cell>
          <cell r="H9">
            <v>18058</v>
          </cell>
          <cell r="I9">
            <v>0</v>
          </cell>
          <cell r="J9">
            <v>24331</v>
          </cell>
        </row>
        <row r="10">
          <cell r="B10" t="str">
            <v>91BM0030</v>
          </cell>
          <cell r="C10" t="str">
            <v>품셈-7</v>
          </cell>
          <cell r="D10" t="str">
            <v>먹 메 김</v>
          </cell>
          <cell r="E10" t="str">
            <v>학교,공장</v>
          </cell>
          <cell r="F10" t="str">
            <v>M2</v>
          </cell>
          <cell r="G10">
            <v>0</v>
          </cell>
          <cell r="H10">
            <v>1955</v>
          </cell>
          <cell r="I10">
            <v>0</v>
          </cell>
          <cell r="J10">
            <v>1955</v>
          </cell>
        </row>
        <row r="11">
          <cell r="B11" t="str">
            <v>91BN0030</v>
          </cell>
          <cell r="C11" t="str">
            <v>품셈-8</v>
          </cell>
          <cell r="D11" t="str">
            <v>콘크리트보양</v>
          </cell>
          <cell r="E11" t="str">
            <v>살수</v>
          </cell>
          <cell r="F11" t="str">
            <v>M2</v>
          </cell>
          <cell r="G11">
            <v>0</v>
          </cell>
          <cell r="H11">
            <v>137</v>
          </cell>
          <cell r="I11">
            <v>0</v>
          </cell>
          <cell r="J11">
            <v>137</v>
          </cell>
        </row>
        <row r="12">
          <cell r="B12" t="str">
            <v>91BN0040</v>
          </cell>
          <cell r="C12" t="str">
            <v>품셈-9</v>
          </cell>
          <cell r="D12" t="str">
            <v>타일및석재면보양</v>
          </cell>
          <cell r="E12" t="str">
            <v>톱밥</v>
          </cell>
          <cell r="F12" t="str">
            <v>M2</v>
          </cell>
          <cell r="G12">
            <v>1650</v>
          </cell>
          <cell r="H12">
            <v>68</v>
          </cell>
          <cell r="I12">
            <v>0</v>
          </cell>
          <cell r="J12">
            <v>1718</v>
          </cell>
        </row>
        <row r="13">
          <cell r="B13" t="str">
            <v>91BO0010</v>
          </cell>
          <cell r="C13" t="str">
            <v>품셈-10</v>
          </cell>
          <cell r="D13" t="str">
            <v>현장정리</v>
          </cell>
          <cell r="E13" t="str">
            <v>RC조</v>
          </cell>
          <cell r="F13" t="str">
            <v>M2</v>
          </cell>
          <cell r="G13">
            <v>0</v>
          </cell>
          <cell r="H13">
            <v>5154</v>
          </cell>
          <cell r="I13">
            <v>0</v>
          </cell>
          <cell r="J13">
            <v>5154</v>
          </cell>
        </row>
        <row r="14">
          <cell r="B14" t="str">
            <v>91CA0141</v>
          </cell>
          <cell r="C14" t="str">
            <v>품셈-11</v>
          </cell>
          <cell r="D14" t="str">
            <v>토사터파기</v>
          </cell>
          <cell r="E14" t="str">
            <v/>
          </cell>
          <cell r="F14" t="str">
            <v>M3</v>
          </cell>
          <cell r="G14">
            <v>185</v>
          </cell>
          <cell r="H14">
            <v>490</v>
          </cell>
          <cell r="I14">
            <v>476</v>
          </cell>
          <cell r="J14">
            <v>1151</v>
          </cell>
        </row>
        <row r="15">
          <cell r="B15" t="str">
            <v>91CA0142</v>
          </cell>
          <cell r="C15" t="str">
            <v>품셈-12</v>
          </cell>
          <cell r="D15" t="str">
            <v>되메우고다짐</v>
          </cell>
          <cell r="E15" t="str">
            <v/>
          </cell>
          <cell r="F15" t="str">
            <v>M3</v>
          </cell>
          <cell r="G15">
            <v>156</v>
          </cell>
          <cell r="H15">
            <v>3128</v>
          </cell>
          <cell r="I15">
            <v>270</v>
          </cell>
          <cell r="J15">
            <v>3554</v>
          </cell>
        </row>
        <row r="16">
          <cell r="B16" t="str">
            <v>91CA0143</v>
          </cell>
          <cell r="C16" t="str">
            <v>품셈-13</v>
          </cell>
          <cell r="D16" t="str">
            <v>잔토처리</v>
          </cell>
          <cell r="E16" t="str">
            <v/>
          </cell>
          <cell r="F16" t="str">
            <v>M3</v>
          </cell>
          <cell r="G16">
            <v>802</v>
          </cell>
          <cell r="H16">
            <v>577</v>
          </cell>
          <cell r="I16">
            <v>781</v>
          </cell>
          <cell r="J16">
            <v>2160</v>
          </cell>
        </row>
        <row r="17">
          <cell r="B17" t="str">
            <v>91CE0030</v>
          </cell>
          <cell r="C17" t="str">
            <v>품셈-14</v>
          </cell>
          <cell r="D17" t="str">
            <v>PE필름깔기</v>
          </cell>
          <cell r="E17" t="str">
            <v>바닥0.03MM*2겹</v>
          </cell>
          <cell r="F17" t="str">
            <v>M2</v>
          </cell>
          <cell r="G17">
            <v>202</v>
          </cell>
          <cell r="H17">
            <v>343</v>
          </cell>
          <cell r="I17">
            <v>0</v>
          </cell>
          <cell r="J17">
            <v>545</v>
          </cell>
        </row>
        <row r="18">
          <cell r="B18" t="str">
            <v>91CF0031</v>
          </cell>
          <cell r="C18" t="str">
            <v>품셈-15</v>
          </cell>
          <cell r="D18" t="str">
            <v>PHC PILE 항타</v>
          </cell>
          <cell r="E18" t="str">
            <v>Φ350 L:13M</v>
          </cell>
          <cell r="F18" t="str">
            <v>본</v>
          </cell>
          <cell r="G18">
            <v>19606</v>
          </cell>
          <cell r="H18">
            <v>96120</v>
          </cell>
          <cell r="I18">
            <v>38494</v>
          </cell>
          <cell r="J18">
            <v>154220</v>
          </cell>
        </row>
        <row r="19">
          <cell r="B19" t="str">
            <v>91CF0032</v>
          </cell>
          <cell r="C19" t="str">
            <v>품셈-16</v>
          </cell>
          <cell r="D19" t="str">
            <v>PHC PILE 소운반</v>
          </cell>
          <cell r="E19" t="str">
            <v>Φ350 L:13M</v>
          </cell>
          <cell r="F19" t="str">
            <v>본</v>
          </cell>
          <cell r="G19">
            <v>1123</v>
          </cell>
          <cell r="H19">
            <v>15378</v>
          </cell>
          <cell r="I19">
            <v>7098</v>
          </cell>
          <cell r="J19">
            <v>23599</v>
          </cell>
        </row>
        <row r="20">
          <cell r="B20" t="str">
            <v>91CI0020</v>
          </cell>
          <cell r="C20" t="str">
            <v>품셈-17</v>
          </cell>
          <cell r="D20" t="str">
            <v>PILE 두부정리</v>
          </cell>
          <cell r="E20" t="str">
            <v>ø350</v>
          </cell>
          <cell r="F20" t="str">
            <v>개소</v>
          </cell>
          <cell r="G20">
            <v>390</v>
          </cell>
          <cell r="H20">
            <v>7780</v>
          </cell>
          <cell r="I20">
            <v>499</v>
          </cell>
          <cell r="J20">
            <v>8669</v>
          </cell>
        </row>
        <row r="21">
          <cell r="B21" t="str">
            <v>91DA0030</v>
          </cell>
          <cell r="C21" t="str">
            <v>품셈-18</v>
          </cell>
          <cell r="D21" t="str">
            <v>펌프카붐타설</v>
          </cell>
          <cell r="E21" t="str">
            <v>철근,100M3 이상</v>
          </cell>
          <cell r="F21" t="str">
            <v>M3</v>
          </cell>
          <cell r="G21">
            <v>515</v>
          </cell>
          <cell r="H21">
            <v>6522</v>
          </cell>
          <cell r="I21">
            <v>4028</v>
          </cell>
          <cell r="J21">
            <v>11065</v>
          </cell>
        </row>
        <row r="22">
          <cell r="B22" t="str">
            <v>91DA0060</v>
          </cell>
          <cell r="C22" t="str">
            <v>품셈-19</v>
          </cell>
          <cell r="D22" t="str">
            <v>펌프카붐타설</v>
          </cell>
          <cell r="E22" t="str">
            <v>무근,100M3 이상</v>
          </cell>
          <cell r="F22" t="str">
            <v>M3</v>
          </cell>
          <cell r="G22">
            <v>463</v>
          </cell>
          <cell r="H22">
            <v>5511</v>
          </cell>
          <cell r="I22">
            <v>3622</v>
          </cell>
          <cell r="J22">
            <v>9596</v>
          </cell>
        </row>
        <row r="23">
          <cell r="B23" t="str">
            <v>91DD0020</v>
          </cell>
          <cell r="C23" t="str">
            <v>품셈-20</v>
          </cell>
          <cell r="D23" t="str">
            <v>콘크리트</v>
          </cell>
          <cell r="E23" t="str">
            <v>1:3:6</v>
          </cell>
          <cell r="F23" t="str">
            <v>M3</v>
          </cell>
          <cell r="G23">
            <v>0</v>
          </cell>
          <cell r="H23">
            <v>86976</v>
          </cell>
          <cell r="I23">
            <v>0</v>
          </cell>
          <cell r="J23">
            <v>86976</v>
          </cell>
        </row>
        <row r="24">
          <cell r="B24" t="str">
            <v>91DE0030</v>
          </cell>
          <cell r="C24" t="str">
            <v>품셈-21</v>
          </cell>
          <cell r="D24" t="str">
            <v>합판거푸집</v>
          </cell>
          <cell r="E24" t="str">
            <v>3회</v>
          </cell>
          <cell r="F24" t="str">
            <v>M2</v>
          </cell>
          <cell r="G24">
            <v>3755</v>
          </cell>
          <cell r="H24">
            <v>12713</v>
          </cell>
          <cell r="I24">
            <v>0</v>
          </cell>
          <cell r="J24">
            <v>16468</v>
          </cell>
        </row>
        <row r="25">
          <cell r="B25" t="str">
            <v>91DE0040</v>
          </cell>
          <cell r="C25" t="str">
            <v>품셈-22</v>
          </cell>
          <cell r="D25" t="str">
            <v>합판거푸집</v>
          </cell>
          <cell r="E25" t="str">
            <v>4회</v>
          </cell>
          <cell r="F25" t="str">
            <v>M2</v>
          </cell>
          <cell r="G25">
            <v>3266</v>
          </cell>
          <cell r="H25">
            <v>10813</v>
          </cell>
          <cell r="I25">
            <v>0</v>
          </cell>
          <cell r="J25">
            <v>14079</v>
          </cell>
        </row>
        <row r="26">
          <cell r="B26" t="str">
            <v>91DF0020</v>
          </cell>
          <cell r="C26" t="str">
            <v>품셈-23</v>
          </cell>
          <cell r="D26" t="str">
            <v>철근가공조립</v>
          </cell>
          <cell r="E26" t="str">
            <v>보통</v>
          </cell>
          <cell r="F26" t="str">
            <v>TON</v>
          </cell>
          <cell r="G26">
            <v>10245</v>
          </cell>
          <cell r="H26">
            <v>317298</v>
          </cell>
          <cell r="I26">
            <v>0</v>
          </cell>
          <cell r="J26">
            <v>327543</v>
          </cell>
        </row>
        <row r="27">
          <cell r="B27" t="str">
            <v>91EK0050</v>
          </cell>
          <cell r="C27" t="str">
            <v>품셈-24</v>
          </cell>
          <cell r="D27" t="str">
            <v>그라우팅몰탈</v>
          </cell>
          <cell r="E27" t="str">
            <v/>
          </cell>
          <cell r="F27" t="str">
            <v>M3</v>
          </cell>
          <cell r="G27">
            <v>1100000</v>
          </cell>
          <cell r="H27">
            <v>68720</v>
          </cell>
          <cell r="I27">
            <v>0</v>
          </cell>
          <cell r="J27">
            <v>1168720</v>
          </cell>
        </row>
        <row r="28">
          <cell r="B28" t="str">
            <v>91FA0010</v>
          </cell>
          <cell r="C28" t="str">
            <v>품셈-25</v>
          </cell>
          <cell r="D28" t="str">
            <v>시멘트벽돌쌓기</v>
          </cell>
          <cell r="E28" t="str">
            <v>0.5B</v>
          </cell>
          <cell r="F28" t="str">
            <v>천매</v>
          </cell>
          <cell r="G28">
            <v>0</v>
          </cell>
          <cell r="H28">
            <v>147292</v>
          </cell>
          <cell r="I28">
            <v>0</v>
          </cell>
          <cell r="J28">
            <v>147292</v>
          </cell>
        </row>
        <row r="29">
          <cell r="B29" t="str">
            <v>91FA0020</v>
          </cell>
          <cell r="C29" t="str">
            <v>품셈-26</v>
          </cell>
          <cell r="D29" t="str">
            <v>시멘트벽돌쌓기</v>
          </cell>
          <cell r="E29" t="str">
            <v>1.0B</v>
          </cell>
          <cell r="F29" t="str">
            <v>천매</v>
          </cell>
          <cell r="G29">
            <v>0</v>
          </cell>
          <cell r="H29">
            <v>135011</v>
          </cell>
          <cell r="I29">
            <v>0</v>
          </cell>
          <cell r="J29">
            <v>135011</v>
          </cell>
        </row>
        <row r="30">
          <cell r="B30" t="str">
            <v>91FA0030</v>
          </cell>
          <cell r="C30" t="str">
            <v>품셈-27</v>
          </cell>
          <cell r="D30" t="str">
            <v>시멘트벽돌쌓기</v>
          </cell>
          <cell r="E30" t="str">
            <v>0.5B,공간</v>
          </cell>
          <cell r="F30" t="str">
            <v>천매</v>
          </cell>
          <cell r="G30">
            <v>0</v>
          </cell>
          <cell r="H30">
            <v>158886</v>
          </cell>
          <cell r="I30">
            <v>0</v>
          </cell>
          <cell r="J30">
            <v>158886</v>
          </cell>
        </row>
        <row r="31">
          <cell r="B31" t="str">
            <v>91FE0010</v>
          </cell>
          <cell r="C31" t="str">
            <v>품셈-28</v>
          </cell>
          <cell r="D31" t="str">
            <v>벽돌소운반</v>
          </cell>
          <cell r="E31" t="str">
            <v>1층</v>
          </cell>
          <cell r="F31" t="str">
            <v>천매</v>
          </cell>
          <cell r="G31">
            <v>0</v>
          </cell>
          <cell r="H31">
            <v>17180</v>
          </cell>
          <cell r="I31">
            <v>0</v>
          </cell>
          <cell r="J31">
            <v>17180</v>
          </cell>
        </row>
        <row r="32">
          <cell r="B32" t="str">
            <v>91FE0020</v>
          </cell>
          <cell r="C32" t="str">
            <v>품셈-29</v>
          </cell>
          <cell r="D32" t="str">
            <v>벽돌소운반</v>
          </cell>
          <cell r="E32" t="str">
            <v>2층</v>
          </cell>
          <cell r="F32" t="str">
            <v>천매</v>
          </cell>
          <cell r="G32">
            <v>0</v>
          </cell>
          <cell r="H32">
            <v>20616</v>
          </cell>
          <cell r="I32">
            <v>0</v>
          </cell>
          <cell r="J32">
            <v>20616</v>
          </cell>
        </row>
        <row r="33">
          <cell r="B33" t="str">
            <v>91FE0030</v>
          </cell>
          <cell r="C33" t="str">
            <v>품셈-30</v>
          </cell>
          <cell r="D33" t="str">
            <v>벽돌소운반</v>
          </cell>
          <cell r="E33" t="str">
            <v>3층</v>
          </cell>
          <cell r="F33" t="str">
            <v>천매</v>
          </cell>
          <cell r="G33">
            <v>0</v>
          </cell>
          <cell r="H33">
            <v>27488</v>
          </cell>
          <cell r="I33">
            <v>0</v>
          </cell>
          <cell r="J33">
            <v>27488</v>
          </cell>
        </row>
        <row r="34">
          <cell r="B34" t="str">
            <v>91FM0010</v>
          </cell>
          <cell r="C34" t="str">
            <v>품셈-31</v>
          </cell>
          <cell r="D34" t="str">
            <v>스치로폴설치</v>
          </cell>
          <cell r="E34" t="str">
            <v>벽공간50/0.03</v>
          </cell>
          <cell r="F34" t="str">
            <v>M2</v>
          </cell>
          <cell r="G34">
            <v>3142</v>
          </cell>
          <cell r="H34">
            <v>1623</v>
          </cell>
          <cell r="I34">
            <v>0</v>
          </cell>
          <cell r="J34">
            <v>4765</v>
          </cell>
        </row>
        <row r="35">
          <cell r="B35" t="str">
            <v>91FN0151</v>
          </cell>
          <cell r="C35" t="str">
            <v>품셈-32</v>
          </cell>
          <cell r="D35" t="str">
            <v>콘크리트인방설치</v>
          </cell>
          <cell r="E35" t="str">
            <v/>
          </cell>
          <cell r="F35" t="str">
            <v>M</v>
          </cell>
          <cell r="G35">
            <v>0</v>
          </cell>
          <cell r="H35">
            <v>5944</v>
          </cell>
          <cell r="I35">
            <v>0</v>
          </cell>
          <cell r="J35">
            <v>5944</v>
          </cell>
        </row>
        <row r="36">
          <cell r="B36" t="str">
            <v>91GB0050</v>
          </cell>
          <cell r="C36" t="str">
            <v>품셈-33</v>
          </cell>
          <cell r="D36" t="str">
            <v>침투성복합도막방수</v>
          </cell>
          <cell r="E36" t="str">
            <v>바닥3회</v>
          </cell>
          <cell r="F36" t="str">
            <v>M2</v>
          </cell>
          <cell r="G36">
            <v>28264</v>
          </cell>
          <cell r="H36">
            <v>13396</v>
          </cell>
          <cell r="I36">
            <v>0</v>
          </cell>
          <cell r="J36">
            <v>41660</v>
          </cell>
        </row>
        <row r="37">
          <cell r="B37" t="str">
            <v>91GB0060</v>
          </cell>
          <cell r="C37" t="str">
            <v>품셈-34</v>
          </cell>
          <cell r="D37" t="str">
            <v>침투성복합도막방수</v>
          </cell>
          <cell r="E37" t="str">
            <v>벽3회</v>
          </cell>
          <cell r="F37" t="str">
            <v>M2</v>
          </cell>
          <cell r="G37">
            <v>32005</v>
          </cell>
          <cell r="H37">
            <v>14603</v>
          </cell>
          <cell r="I37">
            <v>0</v>
          </cell>
          <cell r="J37">
            <v>46608</v>
          </cell>
        </row>
        <row r="38">
          <cell r="B38" t="str">
            <v>91GE0030</v>
          </cell>
          <cell r="C38" t="str">
            <v>품셈-35</v>
          </cell>
          <cell r="D38" t="str">
            <v>액체방수</v>
          </cell>
          <cell r="E38" t="str">
            <v>1종</v>
          </cell>
          <cell r="F38" t="str">
            <v>M2</v>
          </cell>
          <cell r="G38">
            <v>145</v>
          </cell>
          <cell r="H38">
            <v>7655</v>
          </cell>
          <cell r="I38">
            <v>0</v>
          </cell>
          <cell r="J38">
            <v>7800</v>
          </cell>
        </row>
        <row r="39">
          <cell r="B39" t="str">
            <v>91GI0020</v>
          </cell>
          <cell r="C39" t="str">
            <v>품셈-36</v>
          </cell>
          <cell r="D39" t="str">
            <v>침투성방수</v>
          </cell>
          <cell r="E39" t="str">
            <v>1차</v>
          </cell>
          <cell r="F39" t="str">
            <v>M2</v>
          </cell>
          <cell r="G39">
            <v>3321</v>
          </cell>
          <cell r="H39">
            <v>7360</v>
          </cell>
          <cell r="I39">
            <v>0</v>
          </cell>
          <cell r="J39">
            <v>10681</v>
          </cell>
        </row>
        <row r="40">
          <cell r="B40" t="str">
            <v>91GM0080</v>
          </cell>
          <cell r="C40" t="str">
            <v>품셈-37</v>
          </cell>
          <cell r="D40" t="str">
            <v>코 킹/창호주위</v>
          </cell>
          <cell r="E40" t="str">
            <v>□ 10*10</v>
          </cell>
          <cell r="F40" t="str">
            <v>M</v>
          </cell>
          <cell r="G40">
            <v>2640</v>
          </cell>
          <cell r="H40">
            <v>1962</v>
          </cell>
          <cell r="I40">
            <v>0</v>
          </cell>
          <cell r="J40">
            <v>4602</v>
          </cell>
        </row>
        <row r="41">
          <cell r="B41" t="str">
            <v>91GM0120</v>
          </cell>
          <cell r="C41" t="str">
            <v>품셈-38</v>
          </cell>
          <cell r="D41" t="str">
            <v>코 킹/파라펫</v>
          </cell>
          <cell r="E41" t="str">
            <v>△ 15*15</v>
          </cell>
          <cell r="F41" t="str">
            <v>M</v>
          </cell>
          <cell r="G41">
            <v>1959</v>
          </cell>
          <cell r="H41">
            <v>1962</v>
          </cell>
          <cell r="I41">
            <v>0</v>
          </cell>
          <cell r="J41">
            <v>3921</v>
          </cell>
        </row>
        <row r="42">
          <cell r="B42" t="str">
            <v>91HA0038</v>
          </cell>
          <cell r="C42" t="str">
            <v>품셈-39</v>
          </cell>
          <cell r="D42" t="str">
            <v>타일붙이기(바닥)</v>
          </cell>
          <cell r="E42" t="str">
            <v>200*200 ,몰25+압5</v>
          </cell>
          <cell r="F42" t="str">
            <v>M2</v>
          </cell>
          <cell r="G42">
            <v>8502</v>
          </cell>
          <cell r="H42">
            <v>18514</v>
          </cell>
          <cell r="I42">
            <v>0</v>
          </cell>
          <cell r="J42">
            <v>27016</v>
          </cell>
        </row>
        <row r="43">
          <cell r="B43" t="str">
            <v>91HF0048</v>
          </cell>
          <cell r="C43" t="str">
            <v>품셈-40</v>
          </cell>
          <cell r="D43" t="str">
            <v>석재바닥타일붙이기</v>
          </cell>
          <cell r="E43" t="str">
            <v>200*200*15T,몰24+압9</v>
          </cell>
          <cell r="F43" t="str">
            <v>M2</v>
          </cell>
          <cell r="G43">
            <v>33531</v>
          </cell>
          <cell r="H43">
            <v>20564</v>
          </cell>
          <cell r="I43">
            <v>0</v>
          </cell>
          <cell r="J43">
            <v>54095</v>
          </cell>
        </row>
        <row r="44">
          <cell r="B44" t="str">
            <v>91HH0050</v>
          </cell>
          <cell r="C44" t="str">
            <v>품셈-41</v>
          </cell>
          <cell r="D44" t="str">
            <v>타일붙이기(벽)</v>
          </cell>
          <cell r="E44" t="str">
            <v>200*200 ,몰18+압6</v>
          </cell>
          <cell r="F44" t="str">
            <v>M2</v>
          </cell>
          <cell r="G44">
            <v>8662</v>
          </cell>
          <cell r="H44">
            <v>23808</v>
          </cell>
          <cell r="I44">
            <v>0</v>
          </cell>
          <cell r="J44">
            <v>32470</v>
          </cell>
        </row>
        <row r="45">
          <cell r="B45" t="str">
            <v>91KA0010</v>
          </cell>
          <cell r="C45" t="str">
            <v>품셈-42</v>
          </cell>
          <cell r="D45" t="str">
            <v>경량철골천정틀</v>
          </cell>
          <cell r="E45" t="str">
            <v>M-BAR</v>
          </cell>
          <cell r="F45" t="str">
            <v>M2</v>
          </cell>
          <cell r="G45">
            <v>2791</v>
          </cell>
          <cell r="H45">
            <v>23500</v>
          </cell>
          <cell r="I45">
            <v>0</v>
          </cell>
          <cell r="J45">
            <v>26291</v>
          </cell>
        </row>
        <row r="46">
          <cell r="B46" t="str">
            <v>91KB0020</v>
          </cell>
          <cell r="C46" t="str">
            <v>품셈-43</v>
          </cell>
          <cell r="D46" t="str">
            <v>AL몰딩설치</v>
          </cell>
          <cell r="E46" t="str">
            <v>칼라</v>
          </cell>
          <cell r="F46" t="str">
            <v>M</v>
          </cell>
          <cell r="G46">
            <v>1351</v>
          </cell>
          <cell r="H46">
            <v>1943</v>
          </cell>
          <cell r="I46">
            <v>0</v>
          </cell>
          <cell r="J46">
            <v>3294</v>
          </cell>
        </row>
        <row r="47">
          <cell r="B47" t="str">
            <v>91KD0020</v>
          </cell>
          <cell r="C47" t="str">
            <v>품셈-44</v>
          </cell>
          <cell r="D47" t="str">
            <v>논스립설치</v>
          </cell>
          <cell r="E47" t="str">
            <v>황동50MM</v>
          </cell>
          <cell r="F47" t="str">
            <v>M</v>
          </cell>
          <cell r="G47">
            <v>4800</v>
          </cell>
          <cell r="H47">
            <v>5446</v>
          </cell>
          <cell r="I47">
            <v>0</v>
          </cell>
          <cell r="J47">
            <v>10246</v>
          </cell>
        </row>
        <row r="48">
          <cell r="B48" t="str">
            <v>91KH0030</v>
          </cell>
          <cell r="C48" t="str">
            <v>품셈-45</v>
          </cell>
          <cell r="D48" t="str">
            <v>커텐박스설치</v>
          </cell>
          <cell r="E48" t="str">
            <v>STL1.2 150*150 도장포함</v>
          </cell>
          <cell r="F48" t="str">
            <v>M</v>
          </cell>
          <cell r="G48">
            <v>3423</v>
          </cell>
          <cell r="H48">
            <v>13247</v>
          </cell>
          <cell r="I48">
            <v>13</v>
          </cell>
          <cell r="J48">
            <v>16683</v>
          </cell>
        </row>
        <row r="49">
          <cell r="B49" t="str">
            <v>91KJ0043</v>
          </cell>
          <cell r="C49" t="str">
            <v>품셈-46</v>
          </cell>
          <cell r="D49" t="str">
            <v>SST핸드레일/계단</v>
          </cell>
          <cell r="E49" t="str">
            <v>ø50 REMOVABLE TYPE</v>
          </cell>
          <cell r="F49" t="str">
            <v>M</v>
          </cell>
          <cell r="G49">
            <v>28506</v>
          </cell>
          <cell r="H49">
            <v>27758</v>
          </cell>
          <cell r="I49">
            <v>23</v>
          </cell>
          <cell r="J49">
            <v>56287</v>
          </cell>
        </row>
        <row r="50">
          <cell r="B50" t="str">
            <v>91KJ0045</v>
          </cell>
          <cell r="C50" t="str">
            <v>품셈-47</v>
          </cell>
          <cell r="D50" t="str">
            <v>SST핸드레일/계단</v>
          </cell>
          <cell r="E50" t="str">
            <v>ø50+25.4,H:900</v>
          </cell>
          <cell r="F50" t="str">
            <v>M</v>
          </cell>
          <cell r="G50">
            <v>13109</v>
          </cell>
          <cell r="H50">
            <v>11694</v>
          </cell>
          <cell r="I50">
            <v>9</v>
          </cell>
          <cell r="J50">
            <v>24812</v>
          </cell>
        </row>
        <row r="51">
          <cell r="B51" t="str">
            <v>91KJ0048</v>
          </cell>
          <cell r="C51" t="str">
            <v>품셈-48</v>
          </cell>
          <cell r="D51" t="str">
            <v>SST핸드레일/철재계단</v>
          </cell>
          <cell r="E51" t="str">
            <v>ø42.7+19,H:1100</v>
          </cell>
          <cell r="F51" t="str">
            <v>M</v>
          </cell>
          <cell r="G51">
            <v>12358</v>
          </cell>
          <cell r="H51">
            <v>11079</v>
          </cell>
          <cell r="I51">
            <v>9</v>
          </cell>
          <cell r="J51">
            <v>23446</v>
          </cell>
        </row>
        <row r="52">
          <cell r="B52" t="str">
            <v>91KK0028</v>
          </cell>
          <cell r="C52" t="str">
            <v>품셈-49</v>
          </cell>
          <cell r="D52" t="str">
            <v>재료분리대설치(바닥)</v>
          </cell>
          <cell r="E52" t="str">
            <v>1.2T H.L W:50*30</v>
          </cell>
          <cell r="F52" t="str">
            <v>M</v>
          </cell>
          <cell r="G52">
            <v>4100</v>
          </cell>
          <cell r="H52">
            <v>6340</v>
          </cell>
          <cell r="I52">
            <v>7</v>
          </cell>
          <cell r="J52">
            <v>10447</v>
          </cell>
        </row>
        <row r="53">
          <cell r="B53" t="str">
            <v>91KN0098</v>
          </cell>
          <cell r="C53" t="str">
            <v>품셈-50</v>
          </cell>
          <cell r="D53" t="str">
            <v>스텐레스사다리/옥상점검</v>
          </cell>
          <cell r="E53" t="str">
            <v>450*5950</v>
          </cell>
          <cell r="F53" t="str">
            <v>EA</v>
          </cell>
          <cell r="G53">
            <v>169989</v>
          </cell>
          <cell r="H53">
            <v>212486</v>
          </cell>
          <cell r="I53">
            <v>276</v>
          </cell>
          <cell r="J53">
            <v>382751</v>
          </cell>
        </row>
        <row r="54">
          <cell r="B54" t="str">
            <v>91KR0010</v>
          </cell>
          <cell r="C54" t="str">
            <v>품셈-51</v>
          </cell>
          <cell r="D54" t="str">
            <v>천정점검구</v>
          </cell>
          <cell r="E54" t="str">
            <v>AL몰딩 450*450</v>
          </cell>
          <cell r="F54" t="str">
            <v>EA</v>
          </cell>
          <cell r="G54">
            <v>6331</v>
          </cell>
          <cell r="H54">
            <v>3163</v>
          </cell>
          <cell r="I54">
            <v>0</v>
          </cell>
          <cell r="J54">
            <v>9494</v>
          </cell>
        </row>
        <row r="55">
          <cell r="B55" t="str">
            <v>91KV0068</v>
          </cell>
          <cell r="C55" t="str">
            <v>품셈-52</v>
          </cell>
          <cell r="D55" t="str">
            <v>철재계단설치</v>
          </cell>
          <cell r="E55" t="str">
            <v>1200*4150</v>
          </cell>
          <cell r="F55" t="str">
            <v>개소</v>
          </cell>
          <cell r="G55">
            <v>396644</v>
          </cell>
          <cell r="H55">
            <v>1799066</v>
          </cell>
          <cell r="I55">
            <v>2204</v>
          </cell>
          <cell r="J55">
            <v>2197914</v>
          </cell>
        </row>
        <row r="56">
          <cell r="B56" t="str">
            <v>91KX0010</v>
          </cell>
          <cell r="C56" t="str">
            <v>품셈-53</v>
          </cell>
          <cell r="D56" t="str">
            <v>잡철물제작설치(철재)</v>
          </cell>
          <cell r="E56" t="str">
            <v>간단</v>
          </cell>
          <cell r="F56" t="str">
            <v>TON</v>
          </cell>
          <cell r="G56">
            <v>115046</v>
          </cell>
          <cell r="H56">
            <v>1967464</v>
          </cell>
          <cell r="I56">
            <v>2562</v>
          </cell>
          <cell r="J56">
            <v>2085072</v>
          </cell>
        </row>
        <row r="57">
          <cell r="B57" t="str">
            <v>91KX0020</v>
          </cell>
          <cell r="C57" t="str">
            <v>품셈-54</v>
          </cell>
          <cell r="D57" t="str">
            <v>잡철물제작설치(철재)</v>
          </cell>
          <cell r="E57" t="str">
            <v>보통</v>
          </cell>
          <cell r="F57" t="str">
            <v>TON</v>
          </cell>
          <cell r="G57">
            <v>138055</v>
          </cell>
          <cell r="H57">
            <v>2360956</v>
          </cell>
          <cell r="I57">
            <v>3074</v>
          </cell>
          <cell r="J57">
            <v>2502085</v>
          </cell>
        </row>
        <row r="58">
          <cell r="B58" t="str">
            <v>91KY0010</v>
          </cell>
          <cell r="C58" t="str">
            <v>품셈-55</v>
          </cell>
          <cell r="D58" t="str">
            <v>잡철물제작설치(스텐)</v>
          </cell>
          <cell r="E58" t="str">
            <v>간단</v>
          </cell>
          <cell r="F58" t="str">
            <v>TON</v>
          </cell>
          <cell r="G58">
            <v>165866</v>
          </cell>
          <cell r="H58">
            <v>1967464</v>
          </cell>
          <cell r="I58">
            <v>2562</v>
          </cell>
          <cell r="J58">
            <v>2135892</v>
          </cell>
        </row>
        <row r="59">
          <cell r="B59" t="str">
            <v>91KY0040</v>
          </cell>
          <cell r="C59" t="str">
            <v>품셈-56</v>
          </cell>
          <cell r="D59" t="str">
            <v>잡철물제작비(스텐)</v>
          </cell>
          <cell r="E59" t="str">
            <v>간단</v>
          </cell>
          <cell r="F59" t="str">
            <v>TON</v>
          </cell>
          <cell r="G59">
            <v>137894</v>
          </cell>
          <cell r="H59">
            <v>1564352</v>
          </cell>
          <cell r="I59">
            <v>2178</v>
          </cell>
          <cell r="J59">
            <v>1704424</v>
          </cell>
        </row>
        <row r="60">
          <cell r="B60" t="str">
            <v>91KZ0010</v>
          </cell>
          <cell r="C60" t="str">
            <v>품셈-57</v>
          </cell>
          <cell r="D60" t="str">
            <v>난간 설치비</v>
          </cell>
          <cell r="E60" t="str">
            <v>스텐레스제</v>
          </cell>
          <cell r="F60" t="str">
            <v>TON</v>
          </cell>
          <cell r="G60">
            <v>72974</v>
          </cell>
          <cell r="H60">
            <v>1513190</v>
          </cell>
          <cell r="I60">
            <v>383</v>
          </cell>
          <cell r="J60">
            <v>1586547</v>
          </cell>
        </row>
        <row r="61">
          <cell r="B61" t="str">
            <v>91LB0050</v>
          </cell>
          <cell r="C61" t="str">
            <v>품셈-58</v>
          </cell>
          <cell r="D61" t="str">
            <v>시멘트몰탈</v>
          </cell>
          <cell r="E61" t="str">
            <v>내벽18MM</v>
          </cell>
          <cell r="F61" t="str">
            <v>M2</v>
          </cell>
          <cell r="G61">
            <v>0</v>
          </cell>
          <cell r="H61">
            <v>12165</v>
          </cell>
          <cell r="I61">
            <v>0</v>
          </cell>
          <cell r="J61">
            <v>12165</v>
          </cell>
        </row>
        <row r="62">
          <cell r="B62" t="str">
            <v>91LB0080</v>
          </cell>
          <cell r="C62" t="str">
            <v>품셈-59</v>
          </cell>
          <cell r="D62" t="str">
            <v>시멘트몰탈</v>
          </cell>
          <cell r="E62" t="str">
            <v>외벽15MM</v>
          </cell>
          <cell r="F62" t="str">
            <v>M2</v>
          </cell>
          <cell r="G62">
            <v>0</v>
          </cell>
          <cell r="H62">
            <v>7621</v>
          </cell>
          <cell r="I62">
            <v>0</v>
          </cell>
          <cell r="J62">
            <v>7621</v>
          </cell>
        </row>
        <row r="63">
          <cell r="B63" t="str">
            <v>91LC0020</v>
          </cell>
          <cell r="C63" t="str">
            <v>품셈-60</v>
          </cell>
          <cell r="D63" t="str">
            <v>시멘트몰탈</v>
          </cell>
          <cell r="E63" t="str">
            <v>천정15MM</v>
          </cell>
          <cell r="F63" t="str">
            <v>M2</v>
          </cell>
          <cell r="G63">
            <v>0</v>
          </cell>
          <cell r="H63">
            <v>14727</v>
          </cell>
          <cell r="I63">
            <v>0</v>
          </cell>
          <cell r="J63">
            <v>14727</v>
          </cell>
        </row>
        <row r="64">
          <cell r="B64" t="str">
            <v>91LJ0010</v>
          </cell>
          <cell r="C64" t="str">
            <v>품셈-61</v>
          </cell>
          <cell r="D64" t="str">
            <v>쇠흙손마감</v>
          </cell>
          <cell r="E64" t="str">
            <v/>
          </cell>
          <cell r="F64" t="str">
            <v>M2</v>
          </cell>
          <cell r="G64">
            <v>0</v>
          </cell>
          <cell r="H64">
            <v>2723</v>
          </cell>
          <cell r="I64">
            <v>0</v>
          </cell>
          <cell r="J64">
            <v>2723</v>
          </cell>
        </row>
        <row r="65">
          <cell r="B65" t="str">
            <v>91LJ0060</v>
          </cell>
          <cell r="C65" t="str">
            <v>품셈-62</v>
          </cell>
          <cell r="D65" t="str">
            <v>콘크리트면처리</v>
          </cell>
          <cell r="E65" t="str">
            <v/>
          </cell>
          <cell r="F65" t="str">
            <v>M2</v>
          </cell>
          <cell r="G65">
            <v>41</v>
          </cell>
          <cell r="H65">
            <v>3084</v>
          </cell>
          <cell r="I65">
            <v>0</v>
          </cell>
          <cell r="J65">
            <v>3125</v>
          </cell>
        </row>
        <row r="66">
          <cell r="B66" t="str">
            <v>91LL0010</v>
          </cell>
          <cell r="C66" t="str">
            <v>품셈-63</v>
          </cell>
          <cell r="D66" t="str">
            <v>창틀주위충진몰탈</v>
          </cell>
          <cell r="E66" t="str">
            <v/>
          </cell>
          <cell r="F66" t="str">
            <v>M</v>
          </cell>
          <cell r="G66">
            <v>0</v>
          </cell>
          <cell r="H66">
            <v>1281</v>
          </cell>
          <cell r="I66">
            <v>0</v>
          </cell>
          <cell r="J66">
            <v>1281</v>
          </cell>
        </row>
        <row r="67">
          <cell r="B67" t="str">
            <v>91M0X001</v>
          </cell>
          <cell r="C67" t="str">
            <v>품셈-64</v>
          </cell>
          <cell r="D67" t="str">
            <v>AW  - 1</v>
          </cell>
          <cell r="E67" t="str">
            <v xml:space="preserve">  3.600* 1.500</v>
          </cell>
          <cell r="F67" t="str">
            <v>EA</v>
          </cell>
          <cell r="G67">
            <v>515160</v>
          </cell>
          <cell r="H67">
            <v>0</v>
          </cell>
          <cell r="I67">
            <v>0</v>
          </cell>
          <cell r="J67">
            <v>515160</v>
          </cell>
        </row>
        <row r="68">
          <cell r="B68" t="str">
            <v>91M0X002</v>
          </cell>
          <cell r="C68" t="str">
            <v>품셈-65</v>
          </cell>
          <cell r="D68" t="str">
            <v>AW  - 2</v>
          </cell>
          <cell r="E68" t="str">
            <v xml:space="preserve">  1.800* 1.500</v>
          </cell>
          <cell r="F68" t="str">
            <v>EA</v>
          </cell>
          <cell r="G68">
            <v>257580</v>
          </cell>
          <cell r="H68">
            <v>0</v>
          </cell>
          <cell r="I68">
            <v>0</v>
          </cell>
          <cell r="J68">
            <v>257580</v>
          </cell>
        </row>
        <row r="69">
          <cell r="B69" t="str">
            <v>91M0X003</v>
          </cell>
          <cell r="C69" t="str">
            <v>품셈-66</v>
          </cell>
          <cell r="D69" t="str">
            <v>AW  - 3</v>
          </cell>
          <cell r="E69" t="str">
            <v xml:space="preserve">  5.400* 0.900</v>
          </cell>
          <cell r="F69" t="str">
            <v>EA</v>
          </cell>
          <cell r="G69">
            <v>266976</v>
          </cell>
          <cell r="H69">
            <v>0</v>
          </cell>
          <cell r="I69">
            <v>0</v>
          </cell>
          <cell r="J69">
            <v>266976</v>
          </cell>
        </row>
        <row r="70">
          <cell r="B70" t="str">
            <v>91M0X004</v>
          </cell>
          <cell r="C70" t="str">
            <v>품셈-67</v>
          </cell>
          <cell r="D70" t="str">
            <v>AW  - 4</v>
          </cell>
          <cell r="E70" t="str">
            <v xml:space="preserve">  3.600* 0.900</v>
          </cell>
          <cell r="F70" t="str">
            <v>EA</v>
          </cell>
          <cell r="G70">
            <v>184518</v>
          </cell>
          <cell r="H70">
            <v>0</v>
          </cell>
          <cell r="I70">
            <v>0</v>
          </cell>
          <cell r="J70">
            <v>184518</v>
          </cell>
        </row>
        <row r="71">
          <cell r="B71" t="str">
            <v>91M0X005</v>
          </cell>
          <cell r="C71" t="str">
            <v>품셈-68</v>
          </cell>
          <cell r="D71" t="str">
            <v>AW  - 5</v>
          </cell>
          <cell r="E71" t="str">
            <v xml:space="preserve">  3.600* 1.500</v>
          </cell>
          <cell r="F71" t="str">
            <v>EA</v>
          </cell>
          <cell r="G71">
            <v>274860</v>
          </cell>
          <cell r="H71">
            <v>0</v>
          </cell>
          <cell r="I71">
            <v>0</v>
          </cell>
          <cell r="J71">
            <v>274860</v>
          </cell>
        </row>
        <row r="72">
          <cell r="B72" t="str">
            <v>91M0X007</v>
          </cell>
          <cell r="C72" t="str">
            <v>품셈-69</v>
          </cell>
          <cell r="D72" t="str">
            <v>AW  - 6</v>
          </cell>
          <cell r="E72" t="str">
            <v xml:space="preserve">  3.600* 1.500</v>
          </cell>
          <cell r="F72" t="str">
            <v>EA</v>
          </cell>
          <cell r="G72">
            <v>274860</v>
          </cell>
          <cell r="H72">
            <v>0</v>
          </cell>
          <cell r="I72">
            <v>0</v>
          </cell>
          <cell r="J72">
            <v>274860</v>
          </cell>
        </row>
        <row r="73">
          <cell r="B73" t="str">
            <v>91M0X009</v>
          </cell>
          <cell r="C73" t="str">
            <v>품셈-70</v>
          </cell>
          <cell r="D73" t="str">
            <v>AW  - 7</v>
          </cell>
          <cell r="E73" t="str">
            <v xml:space="preserve">  0.600* 0.600</v>
          </cell>
          <cell r="F73" t="str">
            <v>EA</v>
          </cell>
          <cell r="G73">
            <v>18324</v>
          </cell>
          <cell r="H73">
            <v>0</v>
          </cell>
          <cell r="I73">
            <v>0</v>
          </cell>
          <cell r="J73">
            <v>18324</v>
          </cell>
        </row>
        <row r="74">
          <cell r="B74" t="str">
            <v>91M0X011</v>
          </cell>
          <cell r="C74" t="str">
            <v>품셈-71</v>
          </cell>
          <cell r="D74" t="str">
            <v>AW  - 5A</v>
          </cell>
          <cell r="E74" t="str">
            <v xml:space="preserve">  2.400* 1.500</v>
          </cell>
          <cell r="F74" t="str">
            <v>EA</v>
          </cell>
          <cell r="G74">
            <v>183240</v>
          </cell>
          <cell r="H74">
            <v>0</v>
          </cell>
          <cell r="I74">
            <v>0</v>
          </cell>
          <cell r="J74">
            <v>183240</v>
          </cell>
        </row>
        <row r="75">
          <cell r="B75" t="str">
            <v>91M0X013</v>
          </cell>
          <cell r="C75" t="str">
            <v>품셈-72</v>
          </cell>
          <cell r="D75" t="str">
            <v>AW  - 6A</v>
          </cell>
          <cell r="E75" t="str">
            <v xml:space="preserve">  2.400* 1.500</v>
          </cell>
          <cell r="F75" t="str">
            <v>EA</v>
          </cell>
          <cell r="G75">
            <v>183240</v>
          </cell>
          <cell r="H75">
            <v>0</v>
          </cell>
          <cell r="I75">
            <v>0</v>
          </cell>
          <cell r="J75">
            <v>183240</v>
          </cell>
        </row>
        <row r="76">
          <cell r="B76" t="str">
            <v>91M0X014</v>
          </cell>
          <cell r="C76" t="str">
            <v>품셈-73</v>
          </cell>
          <cell r="D76" t="str">
            <v>FSS - 1</v>
          </cell>
          <cell r="E76" t="str">
            <v xml:space="preserve">  3.000* 3.000</v>
          </cell>
          <cell r="F76" t="str">
            <v>EA</v>
          </cell>
          <cell r="G76">
            <v>960000</v>
          </cell>
          <cell r="H76">
            <v>0</v>
          </cell>
          <cell r="I76">
            <v>0</v>
          </cell>
          <cell r="J76">
            <v>960000</v>
          </cell>
        </row>
        <row r="77">
          <cell r="B77" t="str">
            <v>91M0X015</v>
          </cell>
          <cell r="C77" t="str">
            <v>품셈-74</v>
          </cell>
          <cell r="D77" t="str">
            <v>LW  - 1</v>
          </cell>
          <cell r="E77" t="str">
            <v xml:space="preserve">  0.400* 0.400</v>
          </cell>
          <cell r="F77" t="str">
            <v>EA</v>
          </cell>
          <cell r="G77">
            <v>8144</v>
          </cell>
          <cell r="H77">
            <v>0</v>
          </cell>
          <cell r="I77">
            <v>0</v>
          </cell>
          <cell r="J77">
            <v>8144</v>
          </cell>
        </row>
        <row r="78">
          <cell r="B78" t="str">
            <v>91M0X016</v>
          </cell>
          <cell r="C78" t="str">
            <v>품셈-75</v>
          </cell>
          <cell r="D78" t="str">
            <v>SD  - 1</v>
          </cell>
          <cell r="E78" t="str">
            <v xml:space="preserve">  0.900* 2.100</v>
          </cell>
          <cell r="F78" t="str">
            <v>EA</v>
          </cell>
          <cell r="G78">
            <v>91999</v>
          </cell>
          <cell r="H78">
            <v>73647</v>
          </cell>
          <cell r="I78">
            <v>0</v>
          </cell>
          <cell r="J78">
            <v>165646</v>
          </cell>
        </row>
        <row r="79">
          <cell r="B79" t="str">
            <v>91M0X017</v>
          </cell>
          <cell r="C79" t="str">
            <v>품셈-76</v>
          </cell>
          <cell r="D79" t="str">
            <v>SD  - 1A</v>
          </cell>
          <cell r="E79" t="str">
            <v xml:space="preserve">  0.900* 2.000</v>
          </cell>
          <cell r="F79" t="str">
            <v>EA</v>
          </cell>
          <cell r="G79">
            <v>87618</v>
          </cell>
          <cell r="H79">
            <v>70984</v>
          </cell>
          <cell r="I79">
            <v>0</v>
          </cell>
          <cell r="J79">
            <v>158602</v>
          </cell>
        </row>
        <row r="80">
          <cell r="B80" t="str">
            <v>91M0X018</v>
          </cell>
          <cell r="C80" t="str">
            <v>품셈-77</v>
          </cell>
          <cell r="D80" t="str">
            <v>SD  - 2</v>
          </cell>
          <cell r="E80" t="str">
            <v xml:space="preserve">  1.000* 2.100</v>
          </cell>
          <cell r="F80" t="str">
            <v>EA</v>
          </cell>
          <cell r="G80">
            <v>102221</v>
          </cell>
          <cell r="H80">
            <v>75857</v>
          </cell>
          <cell r="I80">
            <v>0</v>
          </cell>
          <cell r="J80">
            <v>178078</v>
          </cell>
        </row>
        <row r="81">
          <cell r="B81" t="str">
            <v>91M0X019</v>
          </cell>
          <cell r="C81" t="str">
            <v>품셈-78</v>
          </cell>
          <cell r="D81" t="str">
            <v>SD  - 2A</v>
          </cell>
          <cell r="E81" t="str">
            <v xml:space="preserve">  1.000* 2.000</v>
          </cell>
          <cell r="F81" t="str">
            <v>EA</v>
          </cell>
          <cell r="G81">
            <v>97354</v>
          </cell>
          <cell r="H81">
            <v>73647</v>
          </cell>
          <cell r="I81">
            <v>0</v>
          </cell>
          <cell r="J81">
            <v>171001</v>
          </cell>
        </row>
        <row r="82">
          <cell r="B82" t="str">
            <v>91M0X020</v>
          </cell>
          <cell r="C82" t="str">
            <v>품셈-79</v>
          </cell>
          <cell r="D82" t="str">
            <v>SD  - 3</v>
          </cell>
          <cell r="E82" t="str">
            <v xml:space="preserve">  2.000* 2.400</v>
          </cell>
          <cell r="F82" t="str">
            <v>EA</v>
          </cell>
          <cell r="G82">
            <v>233649</v>
          </cell>
          <cell r="H82">
            <v>143556</v>
          </cell>
          <cell r="I82">
            <v>0</v>
          </cell>
          <cell r="J82">
            <v>377205</v>
          </cell>
        </row>
        <row r="83">
          <cell r="B83" t="str">
            <v>91M0X021</v>
          </cell>
          <cell r="C83" t="str">
            <v>품셈-80</v>
          </cell>
          <cell r="D83" t="str">
            <v>SD  - 3A</v>
          </cell>
          <cell r="E83" t="str">
            <v xml:space="preserve">  2.000* 2.100</v>
          </cell>
          <cell r="F83" t="str">
            <v>EA</v>
          </cell>
          <cell r="G83">
            <v>204443</v>
          </cell>
          <cell r="H83">
            <v>133812</v>
          </cell>
          <cell r="I83">
            <v>0</v>
          </cell>
          <cell r="J83">
            <v>338255</v>
          </cell>
        </row>
        <row r="84">
          <cell r="B84" t="str">
            <v>91M0X022</v>
          </cell>
          <cell r="C84" t="str">
            <v>품셈-81</v>
          </cell>
          <cell r="D84" t="str">
            <v>SSD - 1</v>
          </cell>
          <cell r="E84" t="str">
            <v xml:space="preserve">  2.000* 3.000</v>
          </cell>
          <cell r="F84" t="str">
            <v>EA</v>
          </cell>
          <cell r="G84">
            <v>244000</v>
          </cell>
          <cell r="H84">
            <v>0</v>
          </cell>
          <cell r="I84">
            <v>0</v>
          </cell>
          <cell r="J84">
            <v>244000</v>
          </cell>
        </row>
        <row r="85">
          <cell r="B85" t="str">
            <v>91MB0010</v>
          </cell>
          <cell r="C85" t="str">
            <v>품셈-82</v>
          </cell>
          <cell r="D85" t="str">
            <v>후로아힌지달기</v>
          </cell>
          <cell r="E85" t="str">
            <v/>
          </cell>
          <cell r="F85" t="str">
            <v>EA</v>
          </cell>
          <cell r="G85">
            <v>224</v>
          </cell>
          <cell r="H85">
            <v>7485</v>
          </cell>
          <cell r="I85">
            <v>0</v>
          </cell>
          <cell r="J85">
            <v>7709</v>
          </cell>
        </row>
        <row r="86">
          <cell r="B86" t="str">
            <v>91MB0020</v>
          </cell>
          <cell r="C86" t="str">
            <v>품셈-83</v>
          </cell>
          <cell r="D86" t="str">
            <v>도아체크달기</v>
          </cell>
          <cell r="E86" t="str">
            <v/>
          </cell>
          <cell r="F86" t="str">
            <v>EA</v>
          </cell>
          <cell r="G86">
            <v>146</v>
          </cell>
          <cell r="H86">
            <v>4875</v>
          </cell>
          <cell r="I86">
            <v>0</v>
          </cell>
          <cell r="J86">
            <v>5021</v>
          </cell>
        </row>
        <row r="87">
          <cell r="B87" t="str">
            <v>91MB0030</v>
          </cell>
          <cell r="C87" t="str">
            <v>품셈-84</v>
          </cell>
          <cell r="D87" t="str">
            <v>도아록달기</v>
          </cell>
          <cell r="E87" t="str">
            <v/>
          </cell>
          <cell r="F87" t="str">
            <v>EA</v>
          </cell>
          <cell r="G87">
            <v>18</v>
          </cell>
          <cell r="H87">
            <v>623</v>
          </cell>
          <cell r="I87">
            <v>0</v>
          </cell>
          <cell r="J87">
            <v>641</v>
          </cell>
        </row>
        <row r="88">
          <cell r="B88" t="str">
            <v>91NA0060</v>
          </cell>
          <cell r="C88" t="str">
            <v>품셈-85</v>
          </cell>
          <cell r="D88" t="str">
            <v>유리끼우고닦기</v>
          </cell>
          <cell r="E88" t="str">
            <v>5MM이하(AL)</v>
          </cell>
          <cell r="F88" t="str">
            <v>M2</v>
          </cell>
          <cell r="G88">
            <v>63</v>
          </cell>
          <cell r="H88">
            <v>10372</v>
          </cell>
          <cell r="I88">
            <v>0</v>
          </cell>
          <cell r="J88">
            <v>10435</v>
          </cell>
        </row>
        <row r="89">
          <cell r="B89" t="str">
            <v>91NA0070</v>
          </cell>
          <cell r="C89" t="str">
            <v>품셈-86</v>
          </cell>
          <cell r="D89" t="str">
            <v>유리끼우고닦기</v>
          </cell>
          <cell r="E89" t="str">
            <v>10MM미만</v>
          </cell>
          <cell r="F89" t="str">
            <v>M2</v>
          </cell>
          <cell r="G89">
            <v>63</v>
          </cell>
          <cell r="H89">
            <v>20550</v>
          </cell>
          <cell r="I89">
            <v>0</v>
          </cell>
          <cell r="J89">
            <v>20613</v>
          </cell>
        </row>
        <row r="90">
          <cell r="B90" t="str">
            <v>91NA0080</v>
          </cell>
          <cell r="C90" t="str">
            <v>품셈-87</v>
          </cell>
          <cell r="D90" t="str">
            <v>유리끼우고닦기</v>
          </cell>
          <cell r="E90" t="str">
            <v>10MM이상</v>
          </cell>
          <cell r="F90" t="str">
            <v>M2</v>
          </cell>
          <cell r="G90">
            <v>63</v>
          </cell>
          <cell r="H90">
            <v>28467</v>
          </cell>
          <cell r="I90">
            <v>0</v>
          </cell>
          <cell r="J90">
            <v>28530</v>
          </cell>
        </row>
        <row r="91">
          <cell r="B91" t="str">
            <v>91NA0090</v>
          </cell>
          <cell r="C91" t="str">
            <v>품셈-88</v>
          </cell>
          <cell r="D91" t="str">
            <v>유리끼우고닦기</v>
          </cell>
          <cell r="E91" t="str">
            <v>복층유리 12MM</v>
          </cell>
          <cell r="F91" t="str">
            <v>M2</v>
          </cell>
          <cell r="G91">
            <v>63</v>
          </cell>
          <cell r="H91">
            <v>14330</v>
          </cell>
          <cell r="I91">
            <v>0</v>
          </cell>
          <cell r="J91">
            <v>14393</v>
          </cell>
        </row>
        <row r="92">
          <cell r="B92" t="str">
            <v>91NC0010</v>
          </cell>
          <cell r="C92" t="str">
            <v>품셈-89</v>
          </cell>
          <cell r="D92" t="str">
            <v>복층유리코킹</v>
          </cell>
          <cell r="E92" t="str">
            <v>△ 5*5</v>
          </cell>
          <cell r="F92" t="str">
            <v>M</v>
          </cell>
          <cell r="G92">
            <v>188</v>
          </cell>
          <cell r="H92">
            <v>0</v>
          </cell>
          <cell r="I92">
            <v>0</v>
          </cell>
          <cell r="J92">
            <v>188</v>
          </cell>
        </row>
        <row r="93">
          <cell r="B93" t="str">
            <v>91NC0018</v>
          </cell>
          <cell r="C93" t="str">
            <v>품셈-90</v>
          </cell>
          <cell r="D93" t="str">
            <v>일반유리코킹</v>
          </cell>
          <cell r="E93" t="str">
            <v>△ 5*5</v>
          </cell>
          <cell r="F93" t="str">
            <v>M</v>
          </cell>
          <cell r="G93">
            <v>188</v>
          </cell>
          <cell r="H93">
            <v>1962</v>
          </cell>
          <cell r="I93">
            <v>0</v>
          </cell>
          <cell r="J93">
            <v>2150</v>
          </cell>
        </row>
        <row r="94">
          <cell r="B94" t="str">
            <v>91ND0010</v>
          </cell>
          <cell r="C94" t="str">
            <v>품셈-91</v>
          </cell>
          <cell r="D94" t="str">
            <v>방습거울</v>
          </cell>
          <cell r="E94" t="str">
            <v>5MM</v>
          </cell>
          <cell r="F94" t="str">
            <v>M2</v>
          </cell>
          <cell r="G94">
            <v>26722</v>
          </cell>
          <cell r="H94">
            <v>11979</v>
          </cell>
          <cell r="I94">
            <v>0</v>
          </cell>
          <cell r="J94">
            <v>38701</v>
          </cell>
        </row>
        <row r="95">
          <cell r="B95" t="str">
            <v>91OA0020</v>
          </cell>
          <cell r="C95" t="str">
            <v>품셈-92</v>
          </cell>
          <cell r="D95" t="str">
            <v>바탕만들기</v>
          </cell>
          <cell r="E95" t="str">
            <v>몰탈면 벽면</v>
          </cell>
          <cell r="F95" t="str">
            <v>M2</v>
          </cell>
          <cell r="G95">
            <v>98</v>
          </cell>
          <cell r="H95">
            <v>640</v>
          </cell>
          <cell r="I95">
            <v>0</v>
          </cell>
          <cell r="J95">
            <v>738</v>
          </cell>
        </row>
        <row r="96">
          <cell r="B96" t="str">
            <v>91OA0030</v>
          </cell>
          <cell r="C96" t="str">
            <v>품셈-93</v>
          </cell>
          <cell r="D96" t="str">
            <v>바탕만들기</v>
          </cell>
          <cell r="E96" t="str">
            <v>몰탈면 천정면</v>
          </cell>
          <cell r="F96" t="str">
            <v>M2</v>
          </cell>
          <cell r="G96">
            <v>100</v>
          </cell>
          <cell r="H96">
            <v>768</v>
          </cell>
          <cell r="I96">
            <v>0</v>
          </cell>
          <cell r="J96">
            <v>868</v>
          </cell>
        </row>
        <row r="97">
          <cell r="B97" t="str">
            <v>91OA0040</v>
          </cell>
          <cell r="C97" t="str">
            <v>품셈-94</v>
          </cell>
          <cell r="D97" t="str">
            <v>바탕만들기</v>
          </cell>
          <cell r="E97" t="str">
            <v>철재면</v>
          </cell>
          <cell r="F97" t="str">
            <v>M2</v>
          </cell>
          <cell r="G97">
            <v>63</v>
          </cell>
          <cell r="H97">
            <v>800</v>
          </cell>
          <cell r="I97">
            <v>0</v>
          </cell>
          <cell r="J97">
            <v>863</v>
          </cell>
        </row>
        <row r="98">
          <cell r="B98" t="str">
            <v>91OB0010</v>
          </cell>
          <cell r="C98" t="str">
            <v>품셈-95</v>
          </cell>
          <cell r="D98" t="str">
            <v>수성페인트</v>
          </cell>
          <cell r="E98" t="str">
            <v>내벽3회</v>
          </cell>
          <cell r="F98" t="str">
            <v>M2</v>
          </cell>
          <cell r="G98">
            <v>888</v>
          </cell>
          <cell r="H98">
            <v>3682</v>
          </cell>
          <cell r="I98">
            <v>0</v>
          </cell>
          <cell r="J98">
            <v>4570</v>
          </cell>
        </row>
        <row r="99">
          <cell r="B99" t="str">
            <v>91OB0030</v>
          </cell>
          <cell r="C99" t="str">
            <v>품셈-96</v>
          </cell>
          <cell r="D99" t="str">
            <v>수성페인트</v>
          </cell>
          <cell r="E99" t="str">
            <v>내부천정3회</v>
          </cell>
          <cell r="F99" t="str">
            <v>M2</v>
          </cell>
          <cell r="G99">
            <v>1039</v>
          </cell>
          <cell r="H99">
            <v>4418</v>
          </cell>
          <cell r="I99">
            <v>0</v>
          </cell>
          <cell r="J99">
            <v>5457</v>
          </cell>
        </row>
        <row r="100">
          <cell r="B100" t="str">
            <v>91OB0100</v>
          </cell>
          <cell r="C100" t="str">
            <v>품셈-97</v>
          </cell>
          <cell r="D100" t="str">
            <v>수성페인트</v>
          </cell>
          <cell r="E100" t="str">
            <v>외부천정3회</v>
          </cell>
          <cell r="F100" t="str">
            <v>M2</v>
          </cell>
          <cell r="G100">
            <v>1226</v>
          </cell>
          <cell r="H100">
            <v>4418</v>
          </cell>
          <cell r="I100">
            <v>0</v>
          </cell>
          <cell r="J100">
            <v>5644</v>
          </cell>
        </row>
        <row r="101">
          <cell r="B101" t="str">
            <v>91OC0010</v>
          </cell>
          <cell r="C101" t="str">
            <v>품셈-98</v>
          </cell>
          <cell r="D101" t="str">
            <v>조합페인트</v>
          </cell>
          <cell r="E101" t="str">
            <v>철재면2회칠 붓칠</v>
          </cell>
          <cell r="F101" t="str">
            <v>M2</v>
          </cell>
          <cell r="G101">
            <v>745</v>
          </cell>
          <cell r="H101">
            <v>2455</v>
          </cell>
          <cell r="I101">
            <v>0</v>
          </cell>
          <cell r="J101">
            <v>3200</v>
          </cell>
        </row>
        <row r="102">
          <cell r="B102" t="str">
            <v>91OD0010</v>
          </cell>
          <cell r="C102" t="str">
            <v>품셈-99</v>
          </cell>
          <cell r="D102" t="str">
            <v>방청페인트</v>
          </cell>
          <cell r="E102" t="str">
            <v>철부1회 붓칠</v>
          </cell>
          <cell r="F102" t="str">
            <v>M2</v>
          </cell>
          <cell r="G102">
            <v>431</v>
          </cell>
          <cell r="H102">
            <v>1814</v>
          </cell>
          <cell r="I102">
            <v>0</v>
          </cell>
          <cell r="J102">
            <v>2245</v>
          </cell>
        </row>
        <row r="103">
          <cell r="B103" t="str">
            <v>91OJ0020</v>
          </cell>
          <cell r="C103" t="str">
            <v>품셈-100</v>
          </cell>
          <cell r="D103" t="str">
            <v>내산페인트</v>
          </cell>
          <cell r="E103" t="str">
            <v>몰탈면2회,벽</v>
          </cell>
          <cell r="F103" t="str">
            <v>M2</v>
          </cell>
          <cell r="G103">
            <v>700</v>
          </cell>
          <cell r="H103">
            <v>3575</v>
          </cell>
          <cell r="I103">
            <v>0</v>
          </cell>
          <cell r="J103">
            <v>4275</v>
          </cell>
        </row>
        <row r="104">
          <cell r="B104" t="str">
            <v>91OJ0030</v>
          </cell>
          <cell r="C104" t="str">
            <v>품셈-101</v>
          </cell>
          <cell r="D104" t="str">
            <v>내산페인트</v>
          </cell>
          <cell r="E104" t="str">
            <v>몰탈면2회,천정</v>
          </cell>
          <cell r="F104" t="str">
            <v>M2</v>
          </cell>
          <cell r="G104">
            <v>784</v>
          </cell>
          <cell r="H104">
            <v>4290</v>
          </cell>
          <cell r="I104">
            <v>0</v>
          </cell>
          <cell r="J104">
            <v>5074</v>
          </cell>
        </row>
        <row r="105">
          <cell r="B105" t="str">
            <v>91OL0010</v>
          </cell>
          <cell r="C105" t="str">
            <v>품셈-102</v>
          </cell>
          <cell r="D105" t="str">
            <v>아크릴페인트</v>
          </cell>
          <cell r="E105" t="str">
            <v>걸레받이</v>
          </cell>
          <cell r="F105" t="str">
            <v>M2</v>
          </cell>
          <cell r="G105">
            <v>1249</v>
          </cell>
          <cell r="H105">
            <v>4856</v>
          </cell>
          <cell r="I105">
            <v>0</v>
          </cell>
          <cell r="J105">
            <v>6105</v>
          </cell>
        </row>
        <row r="106">
          <cell r="B106" t="str">
            <v>91ON0050</v>
          </cell>
          <cell r="C106" t="str">
            <v>품셈-103</v>
          </cell>
          <cell r="D106" t="str">
            <v>본 타 일</v>
          </cell>
          <cell r="E106" t="str">
            <v>에폭시계,벽뿜칠</v>
          </cell>
          <cell r="F106" t="str">
            <v>M2</v>
          </cell>
          <cell r="G106">
            <v>6546</v>
          </cell>
          <cell r="H106">
            <v>480</v>
          </cell>
          <cell r="I106">
            <v>32</v>
          </cell>
          <cell r="J106">
            <v>7058</v>
          </cell>
        </row>
        <row r="107">
          <cell r="B107" t="str">
            <v>91OQ0050</v>
          </cell>
          <cell r="C107" t="str">
            <v>품셈-104</v>
          </cell>
          <cell r="D107" t="str">
            <v>방진페인트</v>
          </cell>
          <cell r="E107" t="str">
            <v>바닥3회</v>
          </cell>
          <cell r="F107" t="str">
            <v>M2</v>
          </cell>
          <cell r="G107">
            <v>3439</v>
          </cell>
          <cell r="H107">
            <v>4386</v>
          </cell>
          <cell r="I107">
            <v>0</v>
          </cell>
          <cell r="J107">
            <v>7825</v>
          </cell>
        </row>
        <row r="108">
          <cell r="B108" t="str">
            <v>91PA0040</v>
          </cell>
          <cell r="C108" t="str">
            <v>품셈-105</v>
          </cell>
          <cell r="D108" t="str">
            <v>디럭스타일붙이기</v>
          </cell>
          <cell r="E108" t="str">
            <v>3*300*300</v>
          </cell>
          <cell r="F108" t="str">
            <v>M2</v>
          </cell>
          <cell r="G108">
            <v>4616</v>
          </cell>
          <cell r="H108">
            <v>4913</v>
          </cell>
          <cell r="I108">
            <v>0</v>
          </cell>
          <cell r="J108">
            <v>9529</v>
          </cell>
        </row>
        <row r="109">
          <cell r="B109" t="str">
            <v>91PF0048</v>
          </cell>
          <cell r="C109" t="str">
            <v>품셈-106</v>
          </cell>
          <cell r="D109" t="str">
            <v>방습필름깔기</v>
          </cell>
          <cell r="E109" t="str">
            <v>바닥0.06MM*2겹</v>
          </cell>
          <cell r="F109" t="str">
            <v>M2</v>
          </cell>
          <cell r="G109">
            <v>407</v>
          </cell>
          <cell r="H109">
            <v>343</v>
          </cell>
          <cell r="I109">
            <v>0</v>
          </cell>
          <cell r="J109">
            <v>750</v>
          </cell>
        </row>
        <row r="110">
          <cell r="B110" t="str">
            <v>91PG0050</v>
          </cell>
          <cell r="C110" t="str">
            <v>품셈-107</v>
          </cell>
          <cell r="D110" t="str">
            <v>스치로폴바닥깔기</v>
          </cell>
          <cell r="E110" t="str">
            <v>80MM D0.03</v>
          </cell>
          <cell r="F110" t="str">
            <v>M2</v>
          </cell>
          <cell r="G110">
            <v>4666</v>
          </cell>
          <cell r="H110">
            <v>426</v>
          </cell>
          <cell r="I110">
            <v>0</v>
          </cell>
          <cell r="J110">
            <v>5092</v>
          </cell>
        </row>
        <row r="111">
          <cell r="B111" t="str">
            <v>91PG0150</v>
          </cell>
          <cell r="C111" t="str">
            <v>품셈-108</v>
          </cell>
          <cell r="D111" t="str">
            <v>스치로폴접착제붙임</v>
          </cell>
          <cell r="E111" t="str">
            <v>스라브밑50MM D0.03</v>
          </cell>
          <cell r="F111" t="str">
            <v>M2</v>
          </cell>
          <cell r="G111">
            <v>3954</v>
          </cell>
          <cell r="H111">
            <v>5112</v>
          </cell>
          <cell r="I111">
            <v>0</v>
          </cell>
          <cell r="J111">
            <v>9066</v>
          </cell>
        </row>
        <row r="112">
          <cell r="B112" t="str">
            <v>91PG0198</v>
          </cell>
          <cell r="C112" t="str">
            <v>품셈-109</v>
          </cell>
          <cell r="D112" t="str">
            <v>부직포깔기</v>
          </cell>
          <cell r="E112" t="str">
            <v/>
          </cell>
          <cell r="F112" t="str">
            <v>M2</v>
          </cell>
          <cell r="G112">
            <v>1150</v>
          </cell>
          <cell r="H112">
            <v>343</v>
          </cell>
          <cell r="I112">
            <v>0</v>
          </cell>
          <cell r="J112">
            <v>1493</v>
          </cell>
        </row>
        <row r="113">
          <cell r="B113" t="str">
            <v>91QB0030</v>
          </cell>
          <cell r="C113" t="str">
            <v>품셈-110</v>
          </cell>
          <cell r="D113" t="str">
            <v>루프드레인설치</v>
          </cell>
          <cell r="E113" t="str">
            <v>주철 Ø100</v>
          </cell>
          <cell r="F113" t="str">
            <v>EA</v>
          </cell>
          <cell r="G113">
            <v>44657</v>
          </cell>
          <cell r="H113">
            <v>11595</v>
          </cell>
          <cell r="I113">
            <v>0</v>
          </cell>
          <cell r="J113">
            <v>56252</v>
          </cell>
        </row>
        <row r="114">
          <cell r="B114" t="str">
            <v>91QC0170</v>
          </cell>
          <cell r="C114" t="str">
            <v>품셈-111</v>
          </cell>
          <cell r="D114" t="str">
            <v>SST선홈통</v>
          </cell>
          <cell r="E114" t="str">
            <v>ø100</v>
          </cell>
          <cell r="F114" t="str">
            <v>M</v>
          </cell>
          <cell r="G114">
            <v>9906</v>
          </cell>
          <cell r="H114">
            <v>8556</v>
          </cell>
          <cell r="I114">
            <v>0</v>
          </cell>
          <cell r="J114">
            <v>18462</v>
          </cell>
        </row>
        <row r="115">
          <cell r="B115" t="str">
            <v>91SA0010</v>
          </cell>
          <cell r="C115" t="str">
            <v>품셈-112</v>
          </cell>
          <cell r="D115" t="str">
            <v>보도블록깔기</v>
          </cell>
          <cell r="E115" t="str">
            <v>30*30*6</v>
          </cell>
          <cell r="F115" t="str">
            <v>M2</v>
          </cell>
          <cell r="G115">
            <v>7871</v>
          </cell>
          <cell r="H115">
            <v>3420</v>
          </cell>
          <cell r="I115">
            <v>0</v>
          </cell>
          <cell r="J115">
            <v>11291</v>
          </cell>
        </row>
        <row r="116">
          <cell r="B116" t="str">
            <v>91SI0043</v>
          </cell>
          <cell r="C116" t="str">
            <v>품셈-113</v>
          </cell>
          <cell r="D116" t="str">
            <v>메쉬휀스</v>
          </cell>
          <cell r="E116" t="str">
            <v>H=1950 L=2000</v>
          </cell>
          <cell r="F116" t="str">
            <v>경간</v>
          </cell>
          <cell r="G116">
            <v>101152</v>
          </cell>
          <cell r="H116">
            <v>51940</v>
          </cell>
          <cell r="I116">
            <v>0</v>
          </cell>
          <cell r="J116">
            <v>153092</v>
          </cell>
        </row>
        <row r="117">
          <cell r="B117" t="str">
            <v>91SI0058</v>
          </cell>
          <cell r="C117" t="str">
            <v>품셈-114</v>
          </cell>
          <cell r="D117" t="str">
            <v>정    문</v>
          </cell>
          <cell r="E117" t="str">
            <v>H=2100 L=6000</v>
          </cell>
          <cell r="F117" t="str">
            <v>개소</v>
          </cell>
          <cell r="G117">
            <v>465802</v>
          </cell>
          <cell r="H117">
            <v>193178</v>
          </cell>
          <cell r="I117">
            <v>0</v>
          </cell>
          <cell r="J117">
            <v>658980</v>
          </cell>
        </row>
        <row r="118">
          <cell r="B118" t="str">
            <v>91WA0003</v>
          </cell>
          <cell r="C118" t="str">
            <v>품셈-115</v>
          </cell>
          <cell r="D118" t="str">
            <v>시멘트운반</v>
          </cell>
          <cell r="E118" t="str">
            <v/>
          </cell>
          <cell r="F118" t="str">
            <v>TON</v>
          </cell>
          <cell r="G118">
            <v>154</v>
          </cell>
          <cell r="H118">
            <v>1116</v>
          </cell>
          <cell r="I118">
            <v>15481</v>
          </cell>
          <cell r="J118">
            <v>16751</v>
          </cell>
        </row>
        <row r="119">
          <cell r="B119" t="str">
            <v>91WA0004</v>
          </cell>
          <cell r="C119" t="str">
            <v>품셈-116</v>
          </cell>
          <cell r="D119" t="str">
            <v>철근및잡철물운반</v>
          </cell>
          <cell r="E119" t="str">
            <v/>
          </cell>
          <cell r="F119" t="str">
            <v>TON</v>
          </cell>
          <cell r="G119">
            <v>154</v>
          </cell>
          <cell r="H119">
            <v>1116</v>
          </cell>
          <cell r="I119">
            <v>14352</v>
          </cell>
          <cell r="J119">
            <v>15622</v>
          </cell>
        </row>
        <row r="136">
          <cell r="B136" t="str">
            <v>End Of File</v>
          </cell>
        </row>
        <row r="137">
          <cell r="B137" t="str">
            <v>마지막열은 지우지 마시오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76.xml><?xml version="1.0" encoding="utf-8"?>
<externalLink xmlns="http://schemas.openxmlformats.org/spreadsheetml/2006/main">
  <externalBook xmlns:r="http://schemas.openxmlformats.org/officeDocument/2006/relationships" r:id="rId1">
    <sheetNames>
      <sheetName val="#3_공사비예산서"/>
      <sheetName val="#3_공사비총괄표"/>
      <sheetName val="#3_원가계산서"/>
      <sheetName val="#3_공종별집계표1"/>
      <sheetName val="#3_공종별집계표2"/>
      <sheetName val="#3_내역서"/>
      <sheetName val="#3_일위대가"/>
      <sheetName val="#3_일위대가목록"/>
      <sheetName val="#3_별표총괄"/>
      <sheetName val="#2_단가조사표"/>
      <sheetName val="#3_노임단가"/>
      <sheetName val="#3_중기부표"/>
      <sheetName val="#3_중기계산"/>
      <sheetName val="#3_TR기초내역"/>
      <sheetName val="#2_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4">
          <cell r="C4" t="str">
            <v>91BA0010</v>
          </cell>
          <cell r="D4" t="str">
            <v>품셈-1</v>
          </cell>
          <cell r="E4" t="str">
            <v>규준틀설치</v>
          </cell>
          <cell r="F4" t="str">
            <v>귀</v>
          </cell>
          <cell r="G4" t="str">
            <v>개소</v>
          </cell>
          <cell r="H4">
            <v>3464</v>
          </cell>
          <cell r="I4">
            <v>33514</v>
          </cell>
          <cell r="J4">
            <v>0</v>
          </cell>
          <cell r="K4">
            <v>36978</v>
          </cell>
        </row>
        <row r="5">
          <cell r="C5" t="str">
            <v>91BA0020</v>
          </cell>
          <cell r="D5" t="str">
            <v>품셈-2</v>
          </cell>
          <cell r="E5" t="str">
            <v>규준틀설치</v>
          </cell>
          <cell r="F5" t="str">
            <v>평</v>
          </cell>
          <cell r="G5" t="str">
            <v>개소</v>
          </cell>
          <cell r="H5">
            <v>2199</v>
          </cell>
          <cell r="I5">
            <v>19334</v>
          </cell>
          <cell r="J5">
            <v>0</v>
          </cell>
          <cell r="K5">
            <v>21533</v>
          </cell>
        </row>
        <row r="6">
          <cell r="C6" t="str">
            <v>91BB0010</v>
          </cell>
          <cell r="D6" t="str">
            <v>품셈-3</v>
          </cell>
          <cell r="E6" t="str">
            <v>내부수평비계</v>
          </cell>
          <cell r="F6" t="str">
            <v>3개월</v>
          </cell>
          <cell r="G6" t="str">
            <v>M2</v>
          </cell>
          <cell r="H6">
            <v>1216</v>
          </cell>
          <cell r="I6">
            <v>3968</v>
          </cell>
          <cell r="J6">
            <v>0</v>
          </cell>
          <cell r="K6">
            <v>5184</v>
          </cell>
        </row>
        <row r="7">
          <cell r="C7" t="str">
            <v>91BC0010</v>
          </cell>
          <cell r="D7" t="str">
            <v>품셈-4</v>
          </cell>
          <cell r="E7" t="str">
            <v>강관동바리</v>
          </cell>
          <cell r="F7" t="str">
            <v>3개월,4.2M이하</v>
          </cell>
          <cell r="G7" t="str">
            <v>M2</v>
          </cell>
          <cell r="H7">
            <v>717</v>
          </cell>
          <cell r="I7">
            <v>3146</v>
          </cell>
          <cell r="J7">
            <v>0</v>
          </cell>
          <cell r="K7">
            <v>3863</v>
          </cell>
        </row>
        <row r="8">
          <cell r="C8" t="str">
            <v>91BG0010</v>
          </cell>
          <cell r="D8" t="str">
            <v>품셈-5</v>
          </cell>
          <cell r="E8" t="str">
            <v>강관쌍줄비계</v>
          </cell>
          <cell r="F8" t="str">
            <v>30M이하.3개월</v>
          </cell>
          <cell r="G8" t="str">
            <v>M2</v>
          </cell>
          <cell r="H8">
            <v>980</v>
          </cell>
          <cell r="I8">
            <v>6614</v>
          </cell>
          <cell r="J8">
            <v>0</v>
          </cell>
          <cell r="K8">
            <v>7594</v>
          </cell>
        </row>
        <row r="9">
          <cell r="C9" t="str">
            <v>91BI0010</v>
          </cell>
          <cell r="D9" t="str">
            <v>품셈-6</v>
          </cell>
          <cell r="E9" t="str">
            <v>강관비계다리</v>
          </cell>
          <cell r="F9" t="str">
            <v>H=30이하.3개월</v>
          </cell>
          <cell r="G9" t="str">
            <v>M2</v>
          </cell>
          <cell r="H9">
            <v>6273</v>
          </cell>
          <cell r="I9">
            <v>18058</v>
          </cell>
          <cell r="J9">
            <v>0</v>
          </cell>
          <cell r="K9">
            <v>24331</v>
          </cell>
        </row>
        <row r="10">
          <cell r="C10" t="str">
            <v>91BM0030</v>
          </cell>
          <cell r="D10" t="str">
            <v>품셈-7</v>
          </cell>
          <cell r="E10" t="str">
            <v>먹 메 김</v>
          </cell>
          <cell r="F10" t="str">
            <v>학교,공장</v>
          </cell>
          <cell r="G10" t="str">
            <v>M2</v>
          </cell>
          <cell r="H10">
            <v>0</v>
          </cell>
          <cell r="I10">
            <v>1955</v>
          </cell>
          <cell r="J10">
            <v>0</v>
          </cell>
          <cell r="K10">
            <v>1955</v>
          </cell>
        </row>
        <row r="11">
          <cell r="C11" t="str">
            <v>91BN0030</v>
          </cell>
          <cell r="D11" t="str">
            <v>품셈-8</v>
          </cell>
          <cell r="E11" t="str">
            <v>콘크리트보양</v>
          </cell>
          <cell r="F11" t="str">
            <v>살수</v>
          </cell>
          <cell r="G11" t="str">
            <v>M2</v>
          </cell>
          <cell r="H11">
            <v>0</v>
          </cell>
          <cell r="I11">
            <v>137</v>
          </cell>
          <cell r="J11">
            <v>0</v>
          </cell>
          <cell r="K11">
            <v>137</v>
          </cell>
        </row>
        <row r="12">
          <cell r="C12" t="str">
            <v>91BN0040</v>
          </cell>
          <cell r="D12" t="str">
            <v>품셈-9</v>
          </cell>
          <cell r="E12" t="str">
            <v>타일및석재면보양</v>
          </cell>
          <cell r="F12" t="str">
            <v>톱밥</v>
          </cell>
          <cell r="G12" t="str">
            <v>M2</v>
          </cell>
          <cell r="H12">
            <v>1650</v>
          </cell>
          <cell r="I12">
            <v>68</v>
          </cell>
          <cell r="J12">
            <v>0</v>
          </cell>
          <cell r="K12">
            <v>1718</v>
          </cell>
        </row>
        <row r="13">
          <cell r="C13" t="str">
            <v>91BO0010</v>
          </cell>
          <cell r="D13" t="str">
            <v>품셈-10</v>
          </cell>
          <cell r="E13" t="str">
            <v>현장정리</v>
          </cell>
          <cell r="F13" t="str">
            <v>RC조</v>
          </cell>
          <cell r="G13" t="str">
            <v>M2</v>
          </cell>
          <cell r="H13">
            <v>0</v>
          </cell>
          <cell r="I13">
            <v>5154</v>
          </cell>
          <cell r="J13">
            <v>0</v>
          </cell>
          <cell r="K13">
            <v>5154</v>
          </cell>
        </row>
        <row r="14">
          <cell r="C14" t="str">
            <v>91CA0141</v>
          </cell>
          <cell r="D14" t="str">
            <v>품셈-11</v>
          </cell>
          <cell r="E14" t="str">
            <v>토사터파기</v>
          </cell>
          <cell r="F14" t="str">
            <v/>
          </cell>
          <cell r="G14" t="str">
            <v>M3</v>
          </cell>
          <cell r="H14">
            <v>185</v>
          </cell>
          <cell r="I14">
            <v>490</v>
          </cell>
          <cell r="J14">
            <v>476</v>
          </cell>
          <cell r="K14">
            <v>1151</v>
          </cell>
        </row>
        <row r="15">
          <cell r="C15" t="str">
            <v>91CA0142</v>
          </cell>
          <cell r="D15" t="str">
            <v>품셈-12</v>
          </cell>
          <cell r="E15" t="str">
            <v>되메우고다짐</v>
          </cell>
          <cell r="F15" t="str">
            <v/>
          </cell>
          <cell r="G15" t="str">
            <v>M3</v>
          </cell>
          <cell r="H15">
            <v>156</v>
          </cell>
          <cell r="I15">
            <v>3128</v>
          </cell>
          <cell r="J15">
            <v>270</v>
          </cell>
          <cell r="K15">
            <v>3554</v>
          </cell>
        </row>
        <row r="16">
          <cell r="C16" t="str">
            <v>91CA0143</v>
          </cell>
          <cell r="D16" t="str">
            <v>품셈-13</v>
          </cell>
          <cell r="E16" t="str">
            <v>잔토처리</v>
          </cell>
          <cell r="F16" t="str">
            <v/>
          </cell>
          <cell r="G16" t="str">
            <v>M3</v>
          </cell>
          <cell r="H16">
            <v>802</v>
          </cell>
          <cell r="I16">
            <v>577</v>
          </cell>
          <cell r="J16">
            <v>781</v>
          </cell>
          <cell r="K16">
            <v>2160</v>
          </cell>
        </row>
        <row r="17">
          <cell r="C17" t="str">
            <v>91CE0030</v>
          </cell>
          <cell r="D17" t="str">
            <v>품셈-14</v>
          </cell>
          <cell r="E17" t="str">
            <v>PE필름깔기</v>
          </cell>
          <cell r="F17" t="str">
            <v>바닥0.03MM*2겹</v>
          </cell>
          <cell r="G17" t="str">
            <v>M2</v>
          </cell>
          <cell r="H17">
            <v>202</v>
          </cell>
          <cell r="I17">
            <v>343</v>
          </cell>
          <cell r="J17">
            <v>0</v>
          </cell>
          <cell r="K17">
            <v>545</v>
          </cell>
        </row>
        <row r="18">
          <cell r="C18" t="str">
            <v>91CF0031</v>
          </cell>
          <cell r="D18" t="str">
            <v>품셈-15</v>
          </cell>
          <cell r="E18" t="str">
            <v>PHC PILE 항타</v>
          </cell>
          <cell r="F18" t="str">
            <v>Φ350</v>
          </cell>
          <cell r="G18" t="str">
            <v>M</v>
          </cell>
          <cell r="H18">
            <v>1502</v>
          </cell>
          <cell r="I18">
            <v>7381</v>
          </cell>
          <cell r="J18">
            <v>2945</v>
          </cell>
          <cell r="K18">
            <v>11828</v>
          </cell>
        </row>
        <row r="19">
          <cell r="C19" t="str">
            <v>91CF0032</v>
          </cell>
          <cell r="D19" t="str">
            <v>품셈-16</v>
          </cell>
          <cell r="E19" t="str">
            <v>PHC PILE 소운반</v>
          </cell>
          <cell r="F19" t="str">
            <v>Φ350</v>
          </cell>
          <cell r="G19" t="str">
            <v>TON</v>
          </cell>
          <cell r="H19">
            <v>1737</v>
          </cell>
          <cell r="I19">
            <v>7014</v>
          </cell>
          <cell r="J19">
            <v>4974</v>
          </cell>
          <cell r="K19">
            <v>13725</v>
          </cell>
        </row>
        <row r="20">
          <cell r="C20" t="str">
            <v>91CI0020</v>
          </cell>
          <cell r="D20" t="str">
            <v>품셈-17</v>
          </cell>
          <cell r="E20" t="str">
            <v>PILE 두부정리</v>
          </cell>
          <cell r="F20" t="str">
            <v>ø350</v>
          </cell>
          <cell r="G20" t="str">
            <v>개소</v>
          </cell>
          <cell r="H20">
            <v>390</v>
          </cell>
          <cell r="I20">
            <v>7780</v>
          </cell>
          <cell r="J20">
            <v>499</v>
          </cell>
          <cell r="K20">
            <v>8669</v>
          </cell>
        </row>
        <row r="21">
          <cell r="C21" t="str">
            <v>91DA0030</v>
          </cell>
          <cell r="D21" t="str">
            <v>품셈-18</v>
          </cell>
          <cell r="E21" t="str">
            <v>콘크리트타설 (펌프카)</v>
          </cell>
          <cell r="F21" t="str">
            <v>240KG/CM2, 철근</v>
          </cell>
          <cell r="G21" t="str">
            <v>M3</v>
          </cell>
          <cell r="H21">
            <v>41454</v>
          </cell>
          <cell r="I21">
            <v>15175</v>
          </cell>
          <cell r="J21">
            <v>16287</v>
          </cell>
          <cell r="K21">
            <v>72916</v>
          </cell>
        </row>
        <row r="22">
          <cell r="C22" t="str">
            <v>91DA0060</v>
          </cell>
          <cell r="D22" t="str">
            <v>품셈-19</v>
          </cell>
          <cell r="E22" t="str">
            <v>콘크리트타설 (펌프카)</v>
          </cell>
          <cell r="F22" t="str">
            <v>135KG/CM2, 무근</v>
          </cell>
          <cell r="G22" t="str">
            <v>M3</v>
          </cell>
          <cell r="H22">
            <v>38945</v>
          </cell>
          <cell r="I22">
            <v>16155</v>
          </cell>
          <cell r="J22">
            <v>20680</v>
          </cell>
          <cell r="K22">
            <v>75780</v>
          </cell>
        </row>
        <row r="23">
          <cell r="C23">
            <v>6</v>
          </cell>
          <cell r="D23" t="str">
            <v>품셈-20</v>
          </cell>
          <cell r="E23" t="str">
            <v>CON'C생산(120M3/HR)</v>
          </cell>
          <cell r="F23" t="str">
            <v>25-240-12,1종</v>
          </cell>
          <cell r="G23" t="str">
            <v>M3</v>
          </cell>
          <cell r="H23">
            <v>40477</v>
          </cell>
          <cell r="I23">
            <v>8566</v>
          </cell>
          <cell r="J23">
            <v>12122</v>
          </cell>
          <cell r="K23">
            <v>61165</v>
          </cell>
        </row>
        <row r="24">
          <cell r="C24">
            <v>7</v>
          </cell>
          <cell r="D24" t="str">
            <v>품셈-21</v>
          </cell>
          <cell r="E24" t="str">
            <v>CON'C생산(120M3/HR)</v>
          </cell>
          <cell r="F24" t="str">
            <v>40-135-8,1종</v>
          </cell>
          <cell r="G24" t="str">
            <v>M3</v>
          </cell>
          <cell r="H24">
            <v>37423</v>
          </cell>
          <cell r="I24">
            <v>10172</v>
          </cell>
          <cell r="J24">
            <v>14341</v>
          </cell>
          <cell r="K24">
            <v>61936</v>
          </cell>
        </row>
        <row r="25">
          <cell r="C25" t="str">
            <v>91DD0020</v>
          </cell>
          <cell r="D25" t="str">
            <v>품셈-22</v>
          </cell>
          <cell r="E25" t="str">
            <v>콘크리트</v>
          </cell>
          <cell r="F25" t="str">
            <v>1:3:6</v>
          </cell>
          <cell r="G25" t="str">
            <v>M3</v>
          </cell>
          <cell r="H25">
            <v>0</v>
          </cell>
          <cell r="I25">
            <v>86976</v>
          </cell>
          <cell r="J25">
            <v>0</v>
          </cell>
          <cell r="K25">
            <v>86976</v>
          </cell>
        </row>
        <row r="26">
          <cell r="C26" t="str">
            <v>91DE0030</v>
          </cell>
          <cell r="D26" t="str">
            <v>품셈-23</v>
          </cell>
          <cell r="E26" t="str">
            <v>합판거푸집</v>
          </cell>
          <cell r="F26" t="str">
            <v>3회</v>
          </cell>
          <cell r="G26" t="str">
            <v>M2</v>
          </cell>
          <cell r="H26">
            <v>3755</v>
          </cell>
          <cell r="I26">
            <v>12713</v>
          </cell>
          <cell r="J26">
            <v>0</v>
          </cell>
          <cell r="K26">
            <v>16468</v>
          </cell>
        </row>
        <row r="27">
          <cell r="C27" t="str">
            <v>91DE0040</v>
          </cell>
          <cell r="D27" t="str">
            <v>품셈-24</v>
          </cell>
          <cell r="E27" t="str">
            <v>합판거푸집</v>
          </cell>
          <cell r="F27" t="str">
            <v>4회</v>
          </cell>
          <cell r="G27" t="str">
            <v>M2</v>
          </cell>
          <cell r="H27">
            <v>3266</v>
          </cell>
          <cell r="I27">
            <v>10813</v>
          </cell>
          <cell r="J27">
            <v>0</v>
          </cell>
          <cell r="K27">
            <v>14079</v>
          </cell>
        </row>
        <row r="28">
          <cell r="C28" t="str">
            <v>91DF0020</v>
          </cell>
          <cell r="D28" t="str">
            <v>품셈-25</v>
          </cell>
          <cell r="E28" t="str">
            <v>철근가공조립</v>
          </cell>
          <cell r="F28" t="str">
            <v>보통</v>
          </cell>
          <cell r="G28" t="str">
            <v>TON</v>
          </cell>
          <cell r="H28">
            <v>10245</v>
          </cell>
          <cell r="I28">
            <v>317298</v>
          </cell>
          <cell r="J28">
            <v>0</v>
          </cell>
          <cell r="K28">
            <v>327543</v>
          </cell>
        </row>
        <row r="29">
          <cell r="C29" t="str">
            <v>91EK0050</v>
          </cell>
          <cell r="D29" t="str">
            <v>품셈-26</v>
          </cell>
          <cell r="E29" t="str">
            <v>그라우팅몰탈</v>
          </cell>
          <cell r="F29" t="str">
            <v/>
          </cell>
          <cell r="G29" t="str">
            <v>M3</v>
          </cell>
          <cell r="H29">
            <v>1100000</v>
          </cell>
          <cell r="I29">
            <v>68720</v>
          </cell>
          <cell r="J29">
            <v>0</v>
          </cell>
          <cell r="K29">
            <v>1168720</v>
          </cell>
        </row>
        <row r="30">
          <cell r="C30" t="str">
            <v>91FA0010</v>
          </cell>
          <cell r="D30" t="str">
            <v>품셈-27</v>
          </cell>
          <cell r="E30" t="str">
            <v>시멘트벽돌쌓기</v>
          </cell>
          <cell r="F30" t="str">
            <v>0.5B</v>
          </cell>
          <cell r="G30" t="str">
            <v>천매</v>
          </cell>
          <cell r="H30">
            <v>0</v>
          </cell>
          <cell r="I30">
            <v>147292</v>
          </cell>
          <cell r="J30">
            <v>0</v>
          </cell>
          <cell r="K30">
            <v>147292</v>
          </cell>
        </row>
        <row r="31">
          <cell r="C31" t="str">
            <v>91FA0020</v>
          </cell>
          <cell r="D31" t="str">
            <v>품셈-28</v>
          </cell>
          <cell r="E31" t="str">
            <v>시멘트벽돌쌓기</v>
          </cell>
          <cell r="F31" t="str">
            <v>1.0B</v>
          </cell>
          <cell r="G31" t="str">
            <v>천매</v>
          </cell>
          <cell r="H31">
            <v>0</v>
          </cell>
          <cell r="I31">
            <v>135011</v>
          </cell>
          <cell r="J31">
            <v>0</v>
          </cell>
          <cell r="K31">
            <v>135011</v>
          </cell>
        </row>
        <row r="32">
          <cell r="C32" t="str">
            <v>91FA0030</v>
          </cell>
          <cell r="D32" t="str">
            <v>품셈-29</v>
          </cell>
          <cell r="E32" t="str">
            <v>시멘트벽돌쌓기</v>
          </cell>
          <cell r="F32" t="str">
            <v>0.5B,공간</v>
          </cell>
          <cell r="G32" t="str">
            <v>천매</v>
          </cell>
          <cell r="H32">
            <v>0</v>
          </cell>
          <cell r="I32">
            <v>158886</v>
          </cell>
          <cell r="J32">
            <v>0</v>
          </cell>
          <cell r="K32">
            <v>158886</v>
          </cell>
        </row>
        <row r="33">
          <cell r="C33" t="str">
            <v>91FE0010</v>
          </cell>
          <cell r="D33" t="str">
            <v>품셈-30</v>
          </cell>
          <cell r="E33" t="str">
            <v>벽돌소운반</v>
          </cell>
          <cell r="F33" t="str">
            <v>1층</v>
          </cell>
          <cell r="G33" t="str">
            <v>천매</v>
          </cell>
          <cell r="H33">
            <v>0</v>
          </cell>
          <cell r="I33">
            <v>17180</v>
          </cell>
          <cell r="J33">
            <v>0</v>
          </cell>
          <cell r="K33">
            <v>17180</v>
          </cell>
        </row>
        <row r="34">
          <cell r="C34" t="str">
            <v>91FE0020</v>
          </cell>
          <cell r="D34" t="str">
            <v>품셈-31</v>
          </cell>
          <cell r="E34" t="str">
            <v>벽돌소운반</v>
          </cell>
          <cell r="F34" t="str">
            <v>2층</v>
          </cell>
          <cell r="G34" t="str">
            <v>천매</v>
          </cell>
          <cell r="H34">
            <v>0</v>
          </cell>
          <cell r="I34">
            <v>20616</v>
          </cell>
          <cell r="J34">
            <v>0</v>
          </cell>
          <cell r="K34">
            <v>20616</v>
          </cell>
        </row>
        <row r="35">
          <cell r="C35" t="str">
            <v>91FE0030</v>
          </cell>
          <cell r="D35" t="str">
            <v>품셈-32</v>
          </cell>
          <cell r="E35" t="str">
            <v>벽돌소운반</v>
          </cell>
          <cell r="F35" t="str">
            <v>3층</v>
          </cell>
          <cell r="G35" t="str">
            <v>천매</v>
          </cell>
          <cell r="H35">
            <v>0</v>
          </cell>
          <cell r="I35">
            <v>27488</v>
          </cell>
          <cell r="J35">
            <v>0</v>
          </cell>
          <cell r="K35">
            <v>27488</v>
          </cell>
        </row>
        <row r="36">
          <cell r="C36" t="str">
            <v>91FM0010</v>
          </cell>
          <cell r="D36" t="str">
            <v>품셈-33</v>
          </cell>
          <cell r="E36" t="str">
            <v>스치로폴설치</v>
          </cell>
          <cell r="F36" t="str">
            <v>벽공간50/0.03</v>
          </cell>
          <cell r="G36" t="str">
            <v>M2</v>
          </cell>
          <cell r="H36">
            <v>3142</v>
          </cell>
          <cell r="I36">
            <v>1623</v>
          </cell>
          <cell r="J36">
            <v>0</v>
          </cell>
          <cell r="K36">
            <v>4765</v>
          </cell>
        </row>
        <row r="37">
          <cell r="C37" t="str">
            <v>91FN0151</v>
          </cell>
          <cell r="D37" t="str">
            <v>품셈-34</v>
          </cell>
          <cell r="E37" t="str">
            <v>콘크리트인방설치</v>
          </cell>
          <cell r="F37" t="str">
            <v/>
          </cell>
          <cell r="G37" t="str">
            <v>M</v>
          </cell>
          <cell r="H37">
            <v>0</v>
          </cell>
          <cell r="I37">
            <v>5944</v>
          </cell>
          <cell r="J37">
            <v>0</v>
          </cell>
          <cell r="K37">
            <v>5944</v>
          </cell>
        </row>
        <row r="38">
          <cell r="C38" t="str">
            <v>91GB0050</v>
          </cell>
          <cell r="D38" t="str">
            <v>품셈-35</v>
          </cell>
          <cell r="E38" t="str">
            <v>침투성복합도막방수</v>
          </cell>
          <cell r="F38" t="str">
            <v>바닥3회</v>
          </cell>
          <cell r="G38" t="str">
            <v>M2</v>
          </cell>
          <cell r="H38">
            <v>28264</v>
          </cell>
          <cell r="I38">
            <v>13396</v>
          </cell>
          <cell r="J38">
            <v>0</v>
          </cell>
          <cell r="K38">
            <v>41660</v>
          </cell>
        </row>
        <row r="39">
          <cell r="C39" t="str">
            <v>91GB0060</v>
          </cell>
          <cell r="D39" t="str">
            <v>품셈-36</v>
          </cell>
          <cell r="E39" t="str">
            <v>침투성복합도막방수</v>
          </cell>
          <cell r="F39" t="str">
            <v>벽3회</v>
          </cell>
          <cell r="G39" t="str">
            <v>M2</v>
          </cell>
          <cell r="H39">
            <v>32005</v>
          </cell>
          <cell r="I39">
            <v>14603</v>
          </cell>
          <cell r="J39">
            <v>0</v>
          </cell>
          <cell r="K39">
            <v>46608</v>
          </cell>
        </row>
        <row r="40">
          <cell r="C40" t="str">
            <v>91GE0030</v>
          </cell>
          <cell r="D40" t="str">
            <v>품셈-37</v>
          </cell>
          <cell r="E40" t="str">
            <v>액체방수</v>
          </cell>
          <cell r="F40" t="str">
            <v>1종</v>
          </cell>
          <cell r="G40" t="str">
            <v>M2</v>
          </cell>
          <cell r="H40">
            <v>145</v>
          </cell>
          <cell r="I40">
            <v>7655</v>
          </cell>
          <cell r="J40">
            <v>0</v>
          </cell>
          <cell r="K40">
            <v>7800</v>
          </cell>
        </row>
        <row r="41">
          <cell r="C41" t="str">
            <v>91GI0020</v>
          </cell>
          <cell r="D41" t="str">
            <v>품셈-38</v>
          </cell>
          <cell r="E41" t="str">
            <v>침투성방수</v>
          </cell>
          <cell r="F41" t="str">
            <v>1차</v>
          </cell>
          <cell r="G41" t="str">
            <v>M2</v>
          </cell>
          <cell r="H41">
            <v>3321</v>
          </cell>
          <cell r="I41">
            <v>7360</v>
          </cell>
          <cell r="J41">
            <v>0</v>
          </cell>
          <cell r="K41">
            <v>10681</v>
          </cell>
        </row>
        <row r="42">
          <cell r="C42" t="str">
            <v>91GM0080</v>
          </cell>
          <cell r="D42" t="str">
            <v>품셈-39</v>
          </cell>
          <cell r="E42" t="str">
            <v>코 킹/창호주위</v>
          </cell>
          <cell r="F42" t="str">
            <v>□ 10*10</v>
          </cell>
          <cell r="G42" t="str">
            <v>M</v>
          </cell>
          <cell r="H42">
            <v>2640</v>
          </cell>
          <cell r="I42">
            <v>1962</v>
          </cell>
          <cell r="J42">
            <v>0</v>
          </cell>
          <cell r="K42">
            <v>4602</v>
          </cell>
        </row>
        <row r="43">
          <cell r="C43" t="str">
            <v>91GM0120</v>
          </cell>
          <cell r="D43" t="str">
            <v>품셈-40</v>
          </cell>
          <cell r="E43" t="str">
            <v>코 킹/파라펫</v>
          </cell>
          <cell r="F43" t="str">
            <v>△ 15*15</v>
          </cell>
          <cell r="G43" t="str">
            <v>M</v>
          </cell>
          <cell r="H43">
            <v>1959</v>
          </cell>
          <cell r="I43">
            <v>1962</v>
          </cell>
          <cell r="J43">
            <v>0</v>
          </cell>
          <cell r="K43">
            <v>3921</v>
          </cell>
        </row>
        <row r="44">
          <cell r="C44" t="str">
            <v>91HA0038</v>
          </cell>
          <cell r="D44" t="str">
            <v>품셈-41</v>
          </cell>
          <cell r="E44" t="str">
            <v>타일붙이기(바닥)</v>
          </cell>
          <cell r="F44" t="str">
            <v>200*200 ,몰25+압5</v>
          </cell>
          <cell r="G44" t="str">
            <v>M2</v>
          </cell>
          <cell r="H44">
            <v>8417</v>
          </cell>
          <cell r="I44">
            <v>18514</v>
          </cell>
          <cell r="J44">
            <v>0</v>
          </cell>
          <cell r="K44">
            <v>26931</v>
          </cell>
        </row>
        <row r="45">
          <cell r="C45" t="str">
            <v>91HF0048</v>
          </cell>
          <cell r="D45" t="str">
            <v>품셈-42</v>
          </cell>
          <cell r="E45" t="str">
            <v>석재바닥타일붙이기</v>
          </cell>
          <cell r="F45" t="str">
            <v>200*200*15T,몰24+압8</v>
          </cell>
          <cell r="G45" t="str">
            <v>M2</v>
          </cell>
          <cell r="H45">
            <v>32221</v>
          </cell>
          <cell r="I45">
            <v>18480</v>
          </cell>
          <cell r="J45">
            <v>0</v>
          </cell>
          <cell r="K45">
            <v>50701</v>
          </cell>
        </row>
        <row r="46">
          <cell r="C46" t="str">
            <v>91HH0050</v>
          </cell>
          <cell r="D46" t="str">
            <v>품셈-43</v>
          </cell>
          <cell r="E46" t="str">
            <v>타일붙이기(벽)</v>
          </cell>
          <cell r="F46" t="str">
            <v>200*200 ,몰18+압6</v>
          </cell>
          <cell r="G46" t="str">
            <v>M2</v>
          </cell>
          <cell r="H46">
            <v>8662</v>
          </cell>
          <cell r="I46">
            <v>23120</v>
          </cell>
          <cell r="J46">
            <v>0</v>
          </cell>
          <cell r="K46">
            <v>31782</v>
          </cell>
        </row>
        <row r="47">
          <cell r="C47" t="str">
            <v>91KA0010</v>
          </cell>
          <cell r="D47" t="str">
            <v>품셈-44</v>
          </cell>
          <cell r="E47" t="str">
            <v>경량철골천정틀</v>
          </cell>
          <cell r="F47" t="str">
            <v>M-BAR</v>
          </cell>
          <cell r="G47" t="str">
            <v>M2</v>
          </cell>
          <cell r="H47">
            <v>2791</v>
          </cell>
          <cell r="I47">
            <v>23500</v>
          </cell>
          <cell r="J47">
            <v>0</v>
          </cell>
          <cell r="K47">
            <v>26291</v>
          </cell>
        </row>
        <row r="48">
          <cell r="C48" t="str">
            <v>91KB0020</v>
          </cell>
          <cell r="D48" t="str">
            <v>품셈-45</v>
          </cell>
          <cell r="E48" t="str">
            <v>AL몰딩설치</v>
          </cell>
          <cell r="F48" t="str">
            <v>칼라</v>
          </cell>
          <cell r="G48" t="str">
            <v>M</v>
          </cell>
          <cell r="H48">
            <v>1351</v>
          </cell>
          <cell r="I48">
            <v>1943</v>
          </cell>
          <cell r="J48">
            <v>0</v>
          </cell>
          <cell r="K48">
            <v>3294</v>
          </cell>
        </row>
        <row r="49">
          <cell r="C49" t="str">
            <v>91KD0020</v>
          </cell>
          <cell r="D49" t="str">
            <v>품셈-46</v>
          </cell>
          <cell r="E49" t="str">
            <v>논스립설치</v>
          </cell>
          <cell r="F49" t="str">
            <v>황동50MM</v>
          </cell>
          <cell r="G49" t="str">
            <v>M</v>
          </cell>
          <cell r="H49">
            <v>4800</v>
          </cell>
          <cell r="I49">
            <v>5446</v>
          </cell>
          <cell r="J49">
            <v>0</v>
          </cell>
          <cell r="K49">
            <v>10246</v>
          </cell>
        </row>
        <row r="50">
          <cell r="C50" t="str">
            <v>91KD0050</v>
          </cell>
          <cell r="D50" t="str">
            <v>품셈-47</v>
          </cell>
          <cell r="E50" t="str">
            <v>논스립설치</v>
          </cell>
          <cell r="F50" t="str">
            <v>SST50+PVC캡</v>
          </cell>
          <cell r="G50" t="str">
            <v>M</v>
          </cell>
          <cell r="H50">
            <v>5000</v>
          </cell>
          <cell r="I50">
            <v>5446</v>
          </cell>
          <cell r="J50">
            <v>0</v>
          </cell>
          <cell r="K50">
            <v>10446</v>
          </cell>
        </row>
        <row r="51">
          <cell r="C51" t="str">
            <v>91KH0030</v>
          </cell>
          <cell r="D51" t="str">
            <v>품셈-48</v>
          </cell>
          <cell r="E51" t="str">
            <v>커텐박스설치</v>
          </cell>
          <cell r="F51" t="str">
            <v>STL1.2 150*150 도장포함</v>
          </cell>
          <cell r="G51" t="str">
            <v>M</v>
          </cell>
          <cell r="H51">
            <v>3320</v>
          </cell>
          <cell r="I51">
            <v>13247</v>
          </cell>
          <cell r="J51">
            <v>13</v>
          </cell>
          <cell r="K51">
            <v>16580</v>
          </cell>
        </row>
        <row r="52">
          <cell r="C52" t="str">
            <v>91KJ0043</v>
          </cell>
          <cell r="D52" t="str">
            <v>품셈-49</v>
          </cell>
          <cell r="E52" t="str">
            <v>SST핸드레일/계단</v>
          </cell>
          <cell r="F52" t="str">
            <v>ø50 REMOVABLE TYPE</v>
          </cell>
          <cell r="G52" t="str">
            <v>M</v>
          </cell>
          <cell r="H52">
            <v>28506</v>
          </cell>
          <cell r="I52">
            <v>27758</v>
          </cell>
          <cell r="J52">
            <v>23</v>
          </cell>
          <cell r="K52">
            <v>56287</v>
          </cell>
        </row>
        <row r="53">
          <cell r="C53" t="str">
            <v>91KJ0045</v>
          </cell>
          <cell r="D53" t="str">
            <v>품셈-50</v>
          </cell>
          <cell r="E53" t="str">
            <v>SST핸드레일/계단</v>
          </cell>
          <cell r="F53" t="str">
            <v>ø50+25.4,H:900</v>
          </cell>
          <cell r="G53" t="str">
            <v>M</v>
          </cell>
          <cell r="H53">
            <v>13109</v>
          </cell>
          <cell r="I53">
            <v>11694</v>
          </cell>
          <cell r="J53">
            <v>9</v>
          </cell>
          <cell r="K53">
            <v>24812</v>
          </cell>
        </row>
        <row r="54">
          <cell r="C54" t="str">
            <v>91KJ0048</v>
          </cell>
          <cell r="D54" t="str">
            <v>품셈-51</v>
          </cell>
          <cell r="E54" t="str">
            <v>SST핸드레일/철재계단</v>
          </cell>
          <cell r="F54" t="str">
            <v>ø42.7+19,H:1100</v>
          </cell>
          <cell r="G54" t="str">
            <v>M</v>
          </cell>
          <cell r="H54">
            <v>12358</v>
          </cell>
          <cell r="I54">
            <v>11079</v>
          </cell>
          <cell r="J54">
            <v>9</v>
          </cell>
          <cell r="K54">
            <v>23446</v>
          </cell>
        </row>
        <row r="55">
          <cell r="C55" t="str">
            <v>91KK0028</v>
          </cell>
          <cell r="D55" t="str">
            <v>품셈-52</v>
          </cell>
          <cell r="E55" t="str">
            <v>재료분리대설치(바닥)</v>
          </cell>
          <cell r="F55" t="str">
            <v>1.2T H.L W:50*30</v>
          </cell>
          <cell r="G55" t="str">
            <v>M</v>
          </cell>
          <cell r="H55">
            <v>4084</v>
          </cell>
          <cell r="I55">
            <v>6340</v>
          </cell>
          <cell r="J55">
            <v>7</v>
          </cell>
          <cell r="K55">
            <v>10431</v>
          </cell>
        </row>
        <row r="56">
          <cell r="C56" t="str">
            <v>91KN0098</v>
          </cell>
          <cell r="D56" t="str">
            <v>품셈-53</v>
          </cell>
          <cell r="E56" t="str">
            <v>스텐레스사다리/옥상점검</v>
          </cell>
          <cell r="F56" t="str">
            <v>450*5950</v>
          </cell>
          <cell r="G56" t="str">
            <v>EA</v>
          </cell>
          <cell r="H56">
            <v>169989</v>
          </cell>
          <cell r="I56">
            <v>212486</v>
          </cell>
          <cell r="J56">
            <v>276</v>
          </cell>
          <cell r="K56">
            <v>382751</v>
          </cell>
        </row>
        <row r="57">
          <cell r="C57" t="str">
            <v>91KR0010</v>
          </cell>
          <cell r="D57" t="str">
            <v>품셈-54</v>
          </cell>
          <cell r="E57" t="str">
            <v>천정점검구</v>
          </cell>
          <cell r="F57" t="str">
            <v>AL몰딩 450*450</v>
          </cell>
          <cell r="G57" t="str">
            <v>EA</v>
          </cell>
          <cell r="H57">
            <v>6331</v>
          </cell>
          <cell r="I57">
            <v>3163</v>
          </cell>
          <cell r="J57">
            <v>0</v>
          </cell>
          <cell r="K57">
            <v>9494</v>
          </cell>
        </row>
        <row r="58">
          <cell r="C58" t="str">
            <v>91KV0068</v>
          </cell>
          <cell r="D58" t="str">
            <v>품셈-55</v>
          </cell>
          <cell r="E58" t="str">
            <v>철재계단설치</v>
          </cell>
          <cell r="F58" t="str">
            <v>1200*4150</v>
          </cell>
          <cell r="G58" t="str">
            <v>개소</v>
          </cell>
          <cell r="H58">
            <v>393017</v>
          </cell>
          <cell r="I58">
            <v>1799066</v>
          </cell>
          <cell r="J58">
            <v>2204</v>
          </cell>
          <cell r="K58">
            <v>2194287</v>
          </cell>
        </row>
        <row r="59">
          <cell r="C59" t="str">
            <v>91KX0010</v>
          </cell>
          <cell r="D59" t="str">
            <v>품셈-56</v>
          </cell>
          <cell r="E59" t="str">
            <v>잡철물제작설치(철재)</v>
          </cell>
          <cell r="F59" t="str">
            <v>간단</v>
          </cell>
          <cell r="G59" t="str">
            <v>TON</v>
          </cell>
          <cell r="H59">
            <v>115046</v>
          </cell>
          <cell r="I59">
            <v>1967464</v>
          </cell>
          <cell r="J59">
            <v>2562</v>
          </cell>
          <cell r="K59">
            <v>2085072</v>
          </cell>
        </row>
        <row r="60">
          <cell r="C60" t="str">
            <v>91KX0020</v>
          </cell>
          <cell r="D60" t="str">
            <v>품셈-57</v>
          </cell>
          <cell r="E60" t="str">
            <v>잡철물제작설치(철재)</v>
          </cell>
          <cell r="F60" t="str">
            <v>보통</v>
          </cell>
          <cell r="G60" t="str">
            <v>TON</v>
          </cell>
          <cell r="H60">
            <v>138055</v>
          </cell>
          <cell r="I60">
            <v>2360956</v>
          </cell>
          <cell r="J60">
            <v>3074</v>
          </cell>
          <cell r="K60">
            <v>2502085</v>
          </cell>
        </row>
        <row r="61">
          <cell r="C61" t="str">
            <v>91KY0010</v>
          </cell>
          <cell r="D61" t="str">
            <v>품셈-58</v>
          </cell>
          <cell r="E61" t="str">
            <v>잡철물제작설치(스텐)</v>
          </cell>
          <cell r="F61" t="str">
            <v>간단</v>
          </cell>
          <cell r="G61" t="str">
            <v>TON</v>
          </cell>
          <cell r="H61">
            <v>165866</v>
          </cell>
          <cell r="I61">
            <v>1967464</v>
          </cell>
          <cell r="J61">
            <v>2562</v>
          </cell>
          <cell r="K61">
            <v>2135892</v>
          </cell>
        </row>
        <row r="62">
          <cell r="C62" t="str">
            <v>91KY0040</v>
          </cell>
          <cell r="D62" t="str">
            <v>품셈-59</v>
          </cell>
          <cell r="E62" t="str">
            <v>잡철물제작비(스텐)</v>
          </cell>
          <cell r="F62" t="str">
            <v>간단</v>
          </cell>
          <cell r="G62" t="str">
            <v>TON</v>
          </cell>
          <cell r="H62">
            <v>137894</v>
          </cell>
          <cell r="I62">
            <v>1564352</v>
          </cell>
          <cell r="J62">
            <v>2178</v>
          </cell>
          <cell r="K62">
            <v>1704424</v>
          </cell>
        </row>
        <row r="63">
          <cell r="C63" t="str">
            <v>91KZ0010</v>
          </cell>
          <cell r="D63" t="str">
            <v>품셈-60</v>
          </cell>
          <cell r="E63" t="str">
            <v>난간 설치비</v>
          </cell>
          <cell r="F63" t="str">
            <v>스텐레스제</v>
          </cell>
          <cell r="G63" t="str">
            <v>TON</v>
          </cell>
          <cell r="H63">
            <v>72974</v>
          </cell>
          <cell r="I63">
            <v>1513190</v>
          </cell>
          <cell r="J63">
            <v>383</v>
          </cell>
          <cell r="K63">
            <v>1586547</v>
          </cell>
        </row>
        <row r="64">
          <cell r="C64" t="str">
            <v>91LB0050</v>
          </cell>
          <cell r="D64" t="str">
            <v>품셈-61</v>
          </cell>
          <cell r="E64" t="str">
            <v>시멘트몰탈</v>
          </cell>
          <cell r="F64" t="str">
            <v>내벽18MM</v>
          </cell>
          <cell r="G64" t="str">
            <v>M2</v>
          </cell>
          <cell r="H64">
            <v>0</v>
          </cell>
          <cell r="I64">
            <v>11547</v>
          </cell>
          <cell r="J64">
            <v>0</v>
          </cell>
          <cell r="K64">
            <v>11547</v>
          </cell>
        </row>
        <row r="65">
          <cell r="C65" t="str">
            <v>91LB0080</v>
          </cell>
          <cell r="D65" t="str">
            <v>품셈-62</v>
          </cell>
          <cell r="E65" t="str">
            <v>시멘트몰탈</v>
          </cell>
          <cell r="F65" t="str">
            <v>외벽15MM</v>
          </cell>
          <cell r="G65" t="str">
            <v>M2</v>
          </cell>
          <cell r="H65">
            <v>0</v>
          </cell>
          <cell r="I65">
            <v>7106</v>
          </cell>
          <cell r="J65">
            <v>0</v>
          </cell>
          <cell r="K65">
            <v>7106</v>
          </cell>
        </row>
        <row r="66">
          <cell r="C66" t="str">
            <v>91LC0020</v>
          </cell>
          <cell r="D66" t="str">
            <v>품셈-63</v>
          </cell>
          <cell r="E66" t="str">
            <v>시멘트몰탈</v>
          </cell>
          <cell r="F66" t="str">
            <v>천정15MM</v>
          </cell>
          <cell r="G66" t="str">
            <v>M2</v>
          </cell>
          <cell r="H66">
            <v>0</v>
          </cell>
          <cell r="I66">
            <v>14212</v>
          </cell>
          <cell r="J66">
            <v>0</v>
          </cell>
          <cell r="K66">
            <v>14212</v>
          </cell>
        </row>
        <row r="67">
          <cell r="C67" t="str">
            <v>91LJ0010</v>
          </cell>
          <cell r="D67" t="str">
            <v>품셈-64</v>
          </cell>
          <cell r="E67" t="str">
            <v>쇠흙손마감</v>
          </cell>
          <cell r="F67" t="str">
            <v/>
          </cell>
          <cell r="G67" t="str">
            <v>M2</v>
          </cell>
          <cell r="H67">
            <v>0</v>
          </cell>
          <cell r="I67">
            <v>2723</v>
          </cell>
          <cell r="J67">
            <v>0</v>
          </cell>
          <cell r="K67">
            <v>2723</v>
          </cell>
        </row>
        <row r="68">
          <cell r="C68" t="str">
            <v>91LJ0060</v>
          </cell>
          <cell r="D68" t="str">
            <v>품셈-65</v>
          </cell>
          <cell r="E68" t="str">
            <v>콘크리트면처리</v>
          </cell>
          <cell r="F68" t="str">
            <v/>
          </cell>
          <cell r="G68" t="str">
            <v>M2</v>
          </cell>
          <cell r="H68">
            <v>41</v>
          </cell>
          <cell r="I68">
            <v>3084</v>
          </cell>
          <cell r="J68">
            <v>0</v>
          </cell>
          <cell r="K68">
            <v>3125</v>
          </cell>
        </row>
        <row r="69">
          <cell r="C69" t="str">
            <v>91LL0010</v>
          </cell>
          <cell r="D69" t="str">
            <v>품셈-66</v>
          </cell>
          <cell r="E69" t="str">
            <v>창틀주위충진몰탈</v>
          </cell>
          <cell r="F69" t="str">
            <v/>
          </cell>
          <cell r="G69" t="str">
            <v>M</v>
          </cell>
          <cell r="H69">
            <v>0</v>
          </cell>
          <cell r="I69">
            <v>1281</v>
          </cell>
          <cell r="J69">
            <v>0</v>
          </cell>
          <cell r="K69">
            <v>1281</v>
          </cell>
        </row>
        <row r="70">
          <cell r="C70" t="str">
            <v>91M0X001</v>
          </cell>
          <cell r="D70" t="str">
            <v>품셈-67</v>
          </cell>
          <cell r="E70" t="str">
            <v>AW  - 1</v>
          </cell>
          <cell r="F70" t="str">
            <v xml:space="preserve">  3.600* 1.500</v>
          </cell>
          <cell r="G70" t="str">
            <v>EA</v>
          </cell>
          <cell r="H70">
            <v>515160</v>
          </cell>
          <cell r="I70">
            <v>0</v>
          </cell>
          <cell r="J70">
            <v>0</v>
          </cell>
          <cell r="K70">
            <v>515160</v>
          </cell>
        </row>
        <row r="71">
          <cell r="C71" t="str">
            <v>91M0X002</v>
          </cell>
          <cell r="D71" t="str">
            <v>품셈-68</v>
          </cell>
          <cell r="E71" t="str">
            <v>AW  - 2</v>
          </cell>
          <cell r="F71" t="str">
            <v xml:space="preserve">  1.800* 1.500</v>
          </cell>
          <cell r="G71" t="str">
            <v>EA</v>
          </cell>
          <cell r="H71">
            <v>257580</v>
          </cell>
          <cell r="I71">
            <v>0</v>
          </cell>
          <cell r="J71">
            <v>0</v>
          </cell>
          <cell r="K71">
            <v>257580</v>
          </cell>
        </row>
        <row r="72">
          <cell r="C72" t="str">
            <v>91M0X003</v>
          </cell>
          <cell r="D72" t="str">
            <v>품셈-69</v>
          </cell>
          <cell r="E72" t="str">
            <v>AW  - 3</v>
          </cell>
          <cell r="F72" t="str">
            <v xml:space="preserve">  5.400* 0.900</v>
          </cell>
          <cell r="G72" t="str">
            <v>EA</v>
          </cell>
          <cell r="H72">
            <v>266976</v>
          </cell>
          <cell r="I72">
            <v>0</v>
          </cell>
          <cell r="J72">
            <v>0</v>
          </cell>
          <cell r="K72">
            <v>266976</v>
          </cell>
        </row>
        <row r="73">
          <cell r="C73" t="str">
            <v>91M0X004</v>
          </cell>
          <cell r="D73" t="str">
            <v>품셈-70</v>
          </cell>
          <cell r="E73" t="str">
            <v>AW  - 4</v>
          </cell>
          <cell r="F73" t="str">
            <v xml:space="preserve">  3.600* 0.900</v>
          </cell>
          <cell r="G73" t="str">
            <v>EA</v>
          </cell>
          <cell r="H73">
            <v>184518</v>
          </cell>
          <cell r="I73">
            <v>0</v>
          </cell>
          <cell r="J73">
            <v>0</v>
          </cell>
          <cell r="K73">
            <v>184518</v>
          </cell>
        </row>
        <row r="74">
          <cell r="C74" t="str">
            <v>91M0X005</v>
          </cell>
          <cell r="D74" t="str">
            <v>품셈-71</v>
          </cell>
          <cell r="E74" t="str">
            <v>AW  - 5</v>
          </cell>
          <cell r="F74" t="str">
            <v xml:space="preserve">  3.600* 1.500</v>
          </cell>
          <cell r="G74" t="str">
            <v>EA</v>
          </cell>
          <cell r="H74">
            <v>274860</v>
          </cell>
          <cell r="I74">
            <v>0</v>
          </cell>
          <cell r="J74">
            <v>0</v>
          </cell>
          <cell r="K74">
            <v>274860</v>
          </cell>
        </row>
        <row r="75">
          <cell r="C75" t="str">
            <v>91M0X007</v>
          </cell>
          <cell r="D75" t="str">
            <v>품셈-72</v>
          </cell>
          <cell r="E75" t="str">
            <v>AW  - 6</v>
          </cell>
          <cell r="F75" t="str">
            <v xml:space="preserve">  3.600* 1.500</v>
          </cell>
          <cell r="G75" t="str">
            <v>EA</v>
          </cell>
          <cell r="H75">
            <v>274860</v>
          </cell>
          <cell r="I75">
            <v>0</v>
          </cell>
          <cell r="J75">
            <v>0</v>
          </cell>
          <cell r="K75">
            <v>274860</v>
          </cell>
        </row>
        <row r="76">
          <cell r="C76" t="str">
            <v>91M0X009</v>
          </cell>
          <cell r="D76" t="str">
            <v>품셈-73</v>
          </cell>
          <cell r="E76" t="str">
            <v>AW  - 7</v>
          </cell>
          <cell r="F76" t="str">
            <v xml:space="preserve">  0.600* 0.600</v>
          </cell>
          <cell r="G76" t="str">
            <v>EA</v>
          </cell>
          <cell r="H76">
            <v>18324</v>
          </cell>
          <cell r="I76">
            <v>0</v>
          </cell>
          <cell r="J76">
            <v>0</v>
          </cell>
          <cell r="K76">
            <v>18324</v>
          </cell>
        </row>
        <row r="77">
          <cell r="C77" t="str">
            <v>91M0X011</v>
          </cell>
          <cell r="D77" t="str">
            <v>품셈-74</v>
          </cell>
          <cell r="E77" t="str">
            <v>AW  - 5A</v>
          </cell>
          <cell r="F77" t="str">
            <v xml:space="preserve">  2.400* 1.500</v>
          </cell>
          <cell r="G77" t="str">
            <v>EA</v>
          </cell>
          <cell r="H77">
            <v>183240</v>
          </cell>
          <cell r="I77">
            <v>0</v>
          </cell>
          <cell r="J77">
            <v>0</v>
          </cell>
          <cell r="K77">
            <v>183240</v>
          </cell>
        </row>
        <row r="78">
          <cell r="C78" t="str">
            <v>91M0X013</v>
          </cell>
          <cell r="D78" t="str">
            <v>품셈-75</v>
          </cell>
          <cell r="E78" t="str">
            <v>AW  - 6A</v>
          </cell>
          <cell r="F78" t="str">
            <v xml:space="preserve">  2.400* 1.500</v>
          </cell>
          <cell r="G78" t="str">
            <v>EA</v>
          </cell>
          <cell r="H78">
            <v>183240</v>
          </cell>
          <cell r="I78">
            <v>0</v>
          </cell>
          <cell r="J78">
            <v>0</v>
          </cell>
          <cell r="K78">
            <v>183240</v>
          </cell>
        </row>
        <row r="79">
          <cell r="C79" t="str">
            <v>91M0X014</v>
          </cell>
          <cell r="D79" t="str">
            <v>품셈-76</v>
          </cell>
          <cell r="E79" t="str">
            <v>ALS - 1</v>
          </cell>
          <cell r="F79" t="str">
            <v xml:space="preserve">  3.000* 3.000</v>
          </cell>
          <cell r="G79" t="str">
            <v>EA</v>
          </cell>
          <cell r="H79">
            <v>183240</v>
          </cell>
          <cell r="I79">
            <v>0</v>
          </cell>
          <cell r="J79">
            <v>0</v>
          </cell>
          <cell r="K79">
            <v>183240</v>
          </cell>
        </row>
        <row r="80">
          <cell r="C80" t="str">
            <v>91M0X015</v>
          </cell>
          <cell r="D80" t="str">
            <v>품셈-77</v>
          </cell>
          <cell r="E80" t="str">
            <v>LW  - 1</v>
          </cell>
          <cell r="F80" t="str">
            <v xml:space="preserve">  0.400* 0.400</v>
          </cell>
          <cell r="G80" t="str">
            <v>EA</v>
          </cell>
          <cell r="H80">
            <v>8144</v>
          </cell>
          <cell r="I80">
            <v>0</v>
          </cell>
          <cell r="J80">
            <v>0</v>
          </cell>
          <cell r="K80">
            <v>8144</v>
          </cell>
        </row>
        <row r="81">
          <cell r="C81" t="str">
            <v>91M0X016</v>
          </cell>
          <cell r="D81" t="str">
            <v>품셈-78</v>
          </cell>
          <cell r="E81" t="str">
            <v>SD  - 1</v>
          </cell>
          <cell r="F81" t="str">
            <v xml:space="preserve">  0.900* 2.100</v>
          </cell>
          <cell r="G81" t="str">
            <v>EA</v>
          </cell>
          <cell r="H81">
            <v>91999</v>
          </cell>
          <cell r="I81">
            <v>73647</v>
          </cell>
          <cell r="J81">
            <v>0</v>
          </cell>
          <cell r="K81">
            <v>165646</v>
          </cell>
        </row>
        <row r="82">
          <cell r="C82" t="str">
            <v>91M0X017</v>
          </cell>
          <cell r="D82" t="str">
            <v>품셈-79</v>
          </cell>
          <cell r="E82" t="str">
            <v>SD  - 1A</v>
          </cell>
          <cell r="F82" t="str">
            <v xml:space="preserve">  0.900* 2.000</v>
          </cell>
          <cell r="G82" t="str">
            <v>EA</v>
          </cell>
          <cell r="H82">
            <v>87618</v>
          </cell>
          <cell r="I82">
            <v>70984</v>
          </cell>
          <cell r="J82">
            <v>0</v>
          </cell>
          <cell r="K82">
            <v>158602</v>
          </cell>
        </row>
        <row r="83">
          <cell r="C83" t="str">
            <v>91M0X018</v>
          </cell>
          <cell r="D83" t="str">
            <v>품셈-80</v>
          </cell>
          <cell r="E83" t="str">
            <v>SD  - 2</v>
          </cell>
          <cell r="F83" t="str">
            <v xml:space="preserve">  1.000* 2.100</v>
          </cell>
          <cell r="G83" t="str">
            <v>EA</v>
          </cell>
          <cell r="H83">
            <v>102221</v>
          </cell>
          <cell r="I83">
            <v>75857</v>
          </cell>
          <cell r="J83">
            <v>0</v>
          </cell>
          <cell r="K83">
            <v>178078</v>
          </cell>
        </row>
        <row r="84">
          <cell r="C84" t="str">
            <v>91M0X019</v>
          </cell>
          <cell r="D84" t="str">
            <v>품셈-81</v>
          </cell>
          <cell r="E84" t="str">
            <v>SD  - 2A</v>
          </cell>
          <cell r="F84" t="str">
            <v xml:space="preserve">  1.000* 2.000</v>
          </cell>
          <cell r="G84" t="str">
            <v>EA</v>
          </cell>
          <cell r="H84">
            <v>97354</v>
          </cell>
          <cell r="I84">
            <v>73647</v>
          </cell>
          <cell r="J84">
            <v>0</v>
          </cell>
          <cell r="K84">
            <v>171001</v>
          </cell>
        </row>
        <row r="85">
          <cell r="C85" t="str">
            <v>91M0X020</v>
          </cell>
          <cell r="D85" t="str">
            <v>품셈-82</v>
          </cell>
          <cell r="E85" t="str">
            <v>SD  - 3</v>
          </cell>
          <cell r="F85" t="str">
            <v xml:space="preserve">  2.000* 2.400</v>
          </cell>
          <cell r="G85" t="str">
            <v>EA</v>
          </cell>
          <cell r="H85">
            <v>233649</v>
          </cell>
          <cell r="I85">
            <v>143556</v>
          </cell>
          <cell r="J85">
            <v>0</v>
          </cell>
          <cell r="K85">
            <v>377205</v>
          </cell>
        </row>
        <row r="86">
          <cell r="C86" t="str">
            <v>91M0X021</v>
          </cell>
          <cell r="D86" t="str">
            <v>품셈-83</v>
          </cell>
          <cell r="E86" t="str">
            <v>SD  - 3A</v>
          </cell>
          <cell r="F86" t="str">
            <v xml:space="preserve">  2.000* 2.100</v>
          </cell>
          <cell r="G86" t="str">
            <v>EA</v>
          </cell>
          <cell r="H86">
            <v>204443</v>
          </cell>
          <cell r="I86">
            <v>133812</v>
          </cell>
          <cell r="J86">
            <v>0</v>
          </cell>
          <cell r="K86">
            <v>338255</v>
          </cell>
        </row>
        <row r="87">
          <cell r="C87" t="str">
            <v>91M0X022</v>
          </cell>
          <cell r="D87" t="str">
            <v>품셈-84</v>
          </cell>
          <cell r="E87" t="str">
            <v>SSD - 1</v>
          </cell>
          <cell r="F87" t="str">
            <v xml:space="preserve">  2.000* 3.000</v>
          </cell>
          <cell r="G87" t="str">
            <v>EA</v>
          </cell>
          <cell r="H87">
            <v>244000</v>
          </cell>
          <cell r="I87">
            <v>0</v>
          </cell>
          <cell r="J87">
            <v>0</v>
          </cell>
          <cell r="K87">
            <v>244000</v>
          </cell>
        </row>
        <row r="88">
          <cell r="C88" t="str">
            <v>91MB0010</v>
          </cell>
          <cell r="D88" t="str">
            <v>품셈-85</v>
          </cell>
          <cell r="E88" t="str">
            <v>후로아힌지달기</v>
          </cell>
          <cell r="F88" t="str">
            <v/>
          </cell>
          <cell r="G88" t="str">
            <v>EA</v>
          </cell>
          <cell r="H88">
            <v>224</v>
          </cell>
          <cell r="I88">
            <v>7485</v>
          </cell>
          <cell r="J88">
            <v>0</v>
          </cell>
          <cell r="K88">
            <v>7709</v>
          </cell>
        </row>
        <row r="89">
          <cell r="C89" t="str">
            <v>91MB0020</v>
          </cell>
          <cell r="D89" t="str">
            <v>품셈-86</v>
          </cell>
          <cell r="E89" t="str">
            <v>도아체크달기</v>
          </cell>
          <cell r="F89" t="str">
            <v/>
          </cell>
          <cell r="G89" t="str">
            <v>EA</v>
          </cell>
          <cell r="H89">
            <v>146</v>
          </cell>
          <cell r="I89">
            <v>4875</v>
          </cell>
          <cell r="J89">
            <v>0</v>
          </cell>
          <cell r="K89">
            <v>5021</v>
          </cell>
        </row>
        <row r="90">
          <cell r="C90" t="str">
            <v>91MB0030</v>
          </cell>
          <cell r="D90" t="str">
            <v>품셈-87</v>
          </cell>
          <cell r="E90" t="str">
            <v>도아록달기</v>
          </cell>
          <cell r="F90" t="str">
            <v/>
          </cell>
          <cell r="G90" t="str">
            <v>EA</v>
          </cell>
          <cell r="H90">
            <v>18</v>
          </cell>
          <cell r="I90">
            <v>623</v>
          </cell>
          <cell r="J90">
            <v>0</v>
          </cell>
          <cell r="K90">
            <v>641</v>
          </cell>
        </row>
        <row r="91">
          <cell r="C91" t="str">
            <v>91NA0060</v>
          </cell>
          <cell r="D91" t="str">
            <v>품셈-88</v>
          </cell>
          <cell r="E91" t="str">
            <v>유리끼우고닦기</v>
          </cell>
          <cell r="F91" t="str">
            <v>5MM이하(AL)</v>
          </cell>
          <cell r="G91" t="str">
            <v>M2</v>
          </cell>
          <cell r="H91">
            <v>63</v>
          </cell>
          <cell r="I91">
            <v>10372</v>
          </cell>
          <cell r="J91">
            <v>0</v>
          </cell>
          <cell r="K91">
            <v>10435</v>
          </cell>
        </row>
        <row r="92">
          <cell r="C92" t="str">
            <v>91NA0070</v>
          </cell>
          <cell r="D92" t="str">
            <v>품셈-89</v>
          </cell>
          <cell r="E92" t="str">
            <v>유리끼우고닦기</v>
          </cell>
          <cell r="F92" t="str">
            <v>10MM미만</v>
          </cell>
          <cell r="G92" t="str">
            <v>M2</v>
          </cell>
          <cell r="H92">
            <v>63</v>
          </cell>
          <cell r="I92">
            <v>20550</v>
          </cell>
          <cell r="J92">
            <v>0</v>
          </cell>
          <cell r="K92">
            <v>20613</v>
          </cell>
        </row>
        <row r="93">
          <cell r="C93" t="str">
            <v>91NA0080</v>
          </cell>
          <cell r="D93" t="str">
            <v>품셈-90</v>
          </cell>
          <cell r="E93" t="str">
            <v>유리끼우고닦기</v>
          </cell>
          <cell r="F93" t="str">
            <v>10MM이상</v>
          </cell>
          <cell r="G93" t="str">
            <v>M2</v>
          </cell>
          <cell r="H93">
            <v>63</v>
          </cell>
          <cell r="I93">
            <v>28467</v>
          </cell>
          <cell r="J93">
            <v>0</v>
          </cell>
          <cell r="K93">
            <v>28530</v>
          </cell>
        </row>
        <row r="94">
          <cell r="C94" t="str">
            <v>91NA0090</v>
          </cell>
          <cell r="D94" t="str">
            <v>품셈-91</v>
          </cell>
          <cell r="E94" t="str">
            <v>유리끼우고닦기</v>
          </cell>
          <cell r="F94" t="str">
            <v>복층유리 12MM</v>
          </cell>
          <cell r="G94" t="str">
            <v>M2</v>
          </cell>
          <cell r="H94">
            <v>63</v>
          </cell>
          <cell r="I94">
            <v>14330</v>
          </cell>
          <cell r="J94">
            <v>0</v>
          </cell>
          <cell r="K94">
            <v>14393</v>
          </cell>
        </row>
        <row r="95">
          <cell r="C95" t="str">
            <v>91NC0010</v>
          </cell>
          <cell r="D95" t="str">
            <v>품셈-92</v>
          </cell>
          <cell r="E95" t="str">
            <v>복층유리코킹</v>
          </cell>
          <cell r="F95" t="str">
            <v>△ 5*5</v>
          </cell>
          <cell r="G95" t="str">
            <v>M</v>
          </cell>
          <cell r="H95">
            <v>188</v>
          </cell>
          <cell r="I95">
            <v>0</v>
          </cell>
          <cell r="J95">
            <v>0</v>
          </cell>
          <cell r="K95">
            <v>188</v>
          </cell>
        </row>
        <row r="96">
          <cell r="C96" t="str">
            <v>91NC0018</v>
          </cell>
          <cell r="D96" t="str">
            <v>품셈-93</v>
          </cell>
          <cell r="E96" t="str">
            <v>일반유리코킹</v>
          </cell>
          <cell r="F96" t="str">
            <v>△ 5*5</v>
          </cell>
          <cell r="G96" t="str">
            <v>M</v>
          </cell>
          <cell r="H96">
            <v>188</v>
          </cell>
          <cell r="I96">
            <v>1962</v>
          </cell>
          <cell r="J96">
            <v>0</v>
          </cell>
          <cell r="K96">
            <v>2150</v>
          </cell>
        </row>
        <row r="97">
          <cell r="C97" t="str">
            <v>91ND0010</v>
          </cell>
          <cell r="D97" t="str">
            <v>품셈-94</v>
          </cell>
          <cell r="E97" t="str">
            <v>방습거울</v>
          </cell>
          <cell r="F97" t="str">
            <v>5MM</v>
          </cell>
          <cell r="G97" t="str">
            <v>M2</v>
          </cell>
          <cell r="H97">
            <v>26722</v>
          </cell>
          <cell r="I97">
            <v>11979</v>
          </cell>
          <cell r="J97">
            <v>0</v>
          </cell>
          <cell r="K97">
            <v>38701</v>
          </cell>
        </row>
        <row r="98">
          <cell r="C98" t="str">
            <v>91OA0020</v>
          </cell>
          <cell r="D98" t="str">
            <v>품셈-95</v>
          </cell>
          <cell r="E98" t="str">
            <v>바탕만들기</v>
          </cell>
          <cell r="F98" t="str">
            <v>몰탈면 벽면</v>
          </cell>
          <cell r="G98" t="str">
            <v>M2</v>
          </cell>
          <cell r="H98">
            <v>98</v>
          </cell>
          <cell r="I98">
            <v>640</v>
          </cell>
          <cell r="J98">
            <v>0</v>
          </cell>
          <cell r="K98">
            <v>738</v>
          </cell>
        </row>
        <row r="99">
          <cell r="C99" t="str">
            <v>91OA0030</v>
          </cell>
          <cell r="D99" t="str">
            <v>품셈-96</v>
          </cell>
          <cell r="E99" t="str">
            <v>바탕만들기</v>
          </cell>
          <cell r="F99" t="str">
            <v>몰탈면 천정면</v>
          </cell>
          <cell r="G99" t="str">
            <v>M2</v>
          </cell>
          <cell r="H99">
            <v>100</v>
          </cell>
          <cell r="I99">
            <v>768</v>
          </cell>
          <cell r="J99">
            <v>0</v>
          </cell>
          <cell r="K99">
            <v>868</v>
          </cell>
        </row>
        <row r="100">
          <cell r="C100" t="str">
            <v>91OA0040</v>
          </cell>
          <cell r="D100" t="str">
            <v>품셈-97</v>
          </cell>
          <cell r="E100" t="str">
            <v>바탕만들기</v>
          </cell>
          <cell r="F100" t="str">
            <v>철재면</v>
          </cell>
          <cell r="G100" t="str">
            <v>M2</v>
          </cell>
          <cell r="H100">
            <v>63</v>
          </cell>
          <cell r="I100">
            <v>800</v>
          </cell>
          <cell r="J100">
            <v>0</v>
          </cell>
          <cell r="K100">
            <v>863</v>
          </cell>
        </row>
        <row r="101">
          <cell r="C101" t="str">
            <v>91OB0010</v>
          </cell>
          <cell r="D101" t="str">
            <v>품셈-98</v>
          </cell>
          <cell r="E101" t="str">
            <v>수성페인트</v>
          </cell>
          <cell r="F101" t="str">
            <v>내벽3회</v>
          </cell>
          <cell r="G101" t="str">
            <v>M2</v>
          </cell>
          <cell r="H101">
            <v>888</v>
          </cell>
          <cell r="I101">
            <v>3682</v>
          </cell>
          <cell r="J101">
            <v>0</v>
          </cell>
          <cell r="K101">
            <v>4570</v>
          </cell>
        </row>
        <row r="102">
          <cell r="C102" t="str">
            <v>91OB0030</v>
          </cell>
          <cell r="D102" t="str">
            <v>품셈-99</v>
          </cell>
          <cell r="E102" t="str">
            <v>수성페인트</v>
          </cell>
          <cell r="F102" t="str">
            <v>내부천정3회</v>
          </cell>
          <cell r="G102" t="str">
            <v>M2</v>
          </cell>
          <cell r="H102">
            <v>1039</v>
          </cell>
          <cell r="I102">
            <v>4418</v>
          </cell>
          <cell r="J102">
            <v>0</v>
          </cell>
          <cell r="K102">
            <v>5457</v>
          </cell>
        </row>
        <row r="103">
          <cell r="C103" t="str">
            <v>91OB0100</v>
          </cell>
          <cell r="D103" t="str">
            <v>품셈-100</v>
          </cell>
          <cell r="E103" t="str">
            <v>수성페인트</v>
          </cell>
          <cell r="F103" t="str">
            <v>외부천정3회</v>
          </cell>
          <cell r="G103" t="str">
            <v>M2</v>
          </cell>
          <cell r="H103">
            <v>1226</v>
          </cell>
          <cell r="I103">
            <v>4418</v>
          </cell>
          <cell r="J103">
            <v>0</v>
          </cell>
          <cell r="K103">
            <v>5644</v>
          </cell>
        </row>
        <row r="104">
          <cell r="C104" t="str">
            <v>91OC0010</v>
          </cell>
          <cell r="D104" t="str">
            <v>품셈-101</v>
          </cell>
          <cell r="E104" t="str">
            <v>조합페인트</v>
          </cell>
          <cell r="F104" t="str">
            <v>철재면2회칠 붓칠</v>
          </cell>
          <cell r="G104" t="str">
            <v>M2</v>
          </cell>
          <cell r="H104">
            <v>745</v>
          </cell>
          <cell r="I104">
            <v>2455</v>
          </cell>
          <cell r="J104">
            <v>0</v>
          </cell>
          <cell r="K104">
            <v>3200</v>
          </cell>
        </row>
        <row r="105">
          <cell r="C105" t="str">
            <v>91OD0010</v>
          </cell>
          <cell r="D105" t="str">
            <v>품셈-102</v>
          </cell>
          <cell r="E105" t="str">
            <v>방청페인트</v>
          </cell>
          <cell r="F105" t="str">
            <v>철부1회 붓칠</v>
          </cell>
          <cell r="G105" t="str">
            <v>M2</v>
          </cell>
          <cell r="H105">
            <v>431</v>
          </cell>
          <cell r="I105">
            <v>1814</v>
          </cell>
          <cell r="J105">
            <v>0</v>
          </cell>
          <cell r="K105">
            <v>2245</v>
          </cell>
        </row>
        <row r="106">
          <cell r="C106" t="str">
            <v>91OJ0020</v>
          </cell>
          <cell r="D106" t="str">
            <v>품셈-103</v>
          </cell>
          <cell r="E106" t="str">
            <v>내산페인트</v>
          </cell>
          <cell r="F106" t="str">
            <v>몰탈면2회,벽</v>
          </cell>
          <cell r="G106" t="str">
            <v>M2</v>
          </cell>
          <cell r="H106">
            <v>700</v>
          </cell>
          <cell r="I106">
            <v>3575</v>
          </cell>
          <cell r="J106">
            <v>0</v>
          </cell>
          <cell r="K106">
            <v>4275</v>
          </cell>
        </row>
        <row r="107">
          <cell r="C107" t="str">
            <v>91OJ0030</v>
          </cell>
          <cell r="D107" t="str">
            <v>품셈-104</v>
          </cell>
          <cell r="E107" t="str">
            <v>내산페인트</v>
          </cell>
          <cell r="F107" t="str">
            <v>몰탈면2회,천정</v>
          </cell>
          <cell r="G107" t="str">
            <v>M2</v>
          </cell>
          <cell r="H107">
            <v>784</v>
          </cell>
          <cell r="I107">
            <v>4290</v>
          </cell>
          <cell r="J107">
            <v>0</v>
          </cell>
          <cell r="K107">
            <v>5074</v>
          </cell>
        </row>
        <row r="108">
          <cell r="C108" t="str">
            <v>91OL0010</v>
          </cell>
          <cell r="D108" t="str">
            <v>품셈-105</v>
          </cell>
          <cell r="E108" t="str">
            <v>아크릴페인트</v>
          </cell>
          <cell r="F108" t="str">
            <v>걸레받이</v>
          </cell>
          <cell r="G108" t="str">
            <v>M2</v>
          </cell>
          <cell r="H108">
            <v>1249</v>
          </cell>
          <cell r="I108">
            <v>4856</v>
          </cell>
          <cell r="J108">
            <v>0</v>
          </cell>
          <cell r="K108">
            <v>6105</v>
          </cell>
        </row>
        <row r="109">
          <cell r="C109" t="str">
            <v>91ON0050</v>
          </cell>
          <cell r="D109" t="str">
            <v>품셈-106</v>
          </cell>
          <cell r="E109" t="str">
            <v>본 타 일</v>
          </cell>
          <cell r="F109" t="str">
            <v>에폭시계,벽뿜칠</v>
          </cell>
          <cell r="G109" t="str">
            <v>M2</v>
          </cell>
          <cell r="H109">
            <v>6674</v>
          </cell>
          <cell r="I109">
            <v>10353</v>
          </cell>
          <cell r="J109">
            <v>434</v>
          </cell>
          <cell r="K109">
            <v>17461</v>
          </cell>
        </row>
        <row r="110">
          <cell r="C110" t="str">
            <v>91OQ0050</v>
          </cell>
          <cell r="D110" t="str">
            <v>품셈-107</v>
          </cell>
          <cell r="E110" t="str">
            <v>방진페인트</v>
          </cell>
          <cell r="F110" t="str">
            <v>바닥3회</v>
          </cell>
          <cell r="G110" t="str">
            <v>M2</v>
          </cell>
          <cell r="H110">
            <v>3439</v>
          </cell>
          <cell r="I110">
            <v>4386</v>
          </cell>
          <cell r="J110">
            <v>0</v>
          </cell>
          <cell r="K110">
            <v>7825</v>
          </cell>
        </row>
        <row r="111">
          <cell r="C111" t="str">
            <v>91PA0040</v>
          </cell>
          <cell r="D111" t="str">
            <v>품셈-108</v>
          </cell>
          <cell r="E111" t="str">
            <v>디럭스타일붙이기</v>
          </cell>
          <cell r="F111" t="str">
            <v>3*300*300</v>
          </cell>
          <cell r="G111" t="str">
            <v>M2</v>
          </cell>
          <cell r="H111">
            <v>4616</v>
          </cell>
          <cell r="I111">
            <v>4913</v>
          </cell>
          <cell r="J111">
            <v>0</v>
          </cell>
          <cell r="K111">
            <v>9529</v>
          </cell>
        </row>
        <row r="112">
          <cell r="C112" t="str">
            <v>91PF0048</v>
          </cell>
          <cell r="D112" t="str">
            <v>품셈-109</v>
          </cell>
          <cell r="E112" t="str">
            <v>방습필름깔기</v>
          </cell>
          <cell r="F112" t="str">
            <v>바닥0.06MM*2겹</v>
          </cell>
          <cell r="G112" t="str">
            <v>M2</v>
          </cell>
          <cell r="H112">
            <v>407</v>
          </cell>
          <cell r="I112">
            <v>343</v>
          </cell>
          <cell r="J112">
            <v>0</v>
          </cell>
          <cell r="K112">
            <v>750</v>
          </cell>
        </row>
        <row r="113">
          <cell r="C113" t="str">
            <v>91PG0050</v>
          </cell>
          <cell r="D113" t="str">
            <v>품셈-110</v>
          </cell>
          <cell r="E113" t="str">
            <v>스치로폴바닥깔기</v>
          </cell>
          <cell r="F113" t="str">
            <v>80MM D0.03</v>
          </cell>
          <cell r="G113" t="str">
            <v>M2</v>
          </cell>
          <cell r="H113">
            <v>4666</v>
          </cell>
          <cell r="I113">
            <v>426</v>
          </cell>
          <cell r="J113">
            <v>0</v>
          </cell>
          <cell r="K113">
            <v>5092</v>
          </cell>
        </row>
        <row r="114">
          <cell r="C114" t="str">
            <v>91PG0150</v>
          </cell>
          <cell r="D114" t="str">
            <v>품셈-111</v>
          </cell>
          <cell r="E114" t="str">
            <v>스치로폴접착제붙임</v>
          </cell>
          <cell r="F114" t="str">
            <v>스라브밑50MM D0.03</v>
          </cell>
          <cell r="G114" t="str">
            <v>M2</v>
          </cell>
          <cell r="H114">
            <v>3954</v>
          </cell>
          <cell r="I114">
            <v>5112</v>
          </cell>
          <cell r="J114">
            <v>0</v>
          </cell>
          <cell r="K114">
            <v>9066</v>
          </cell>
        </row>
        <row r="115">
          <cell r="C115" t="str">
            <v>91PG0198</v>
          </cell>
          <cell r="D115" t="str">
            <v>품셈-112</v>
          </cell>
          <cell r="E115" t="str">
            <v>부직포깔기</v>
          </cell>
          <cell r="F115" t="str">
            <v/>
          </cell>
          <cell r="G115" t="str">
            <v>M2</v>
          </cell>
          <cell r="H115">
            <v>1150</v>
          </cell>
          <cell r="I115">
            <v>343</v>
          </cell>
          <cell r="J115">
            <v>0</v>
          </cell>
          <cell r="K115">
            <v>1493</v>
          </cell>
        </row>
        <row r="116">
          <cell r="C116" t="str">
            <v>91PM0020</v>
          </cell>
          <cell r="D116" t="str">
            <v>품셈-113</v>
          </cell>
          <cell r="E116" t="str">
            <v>흡음판설치</v>
          </cell>
          <cell r="F116" t="str">
            <v>G/W50T</v>
          </cell>
          <cell r="G116" t="str">
            <v>M2</v>
          </cell>
          <cell r="H116">
            <v>25827</v>
          </cell>
          <cell r="I116">
            <v>4260</v>
          </cell>
          <cell r="J116">
            <v>0</v>
          </cell>
          <cell r="K116">
            <v>30087</v>
          </cell>
        </row>
        <row r="117">
          <cell r="C117" t="str">
            <v>91QB0030</v>
          </cell>
          <cell r="D117" t="str">
            <v>품셈-114</v>
          </cell>
          <cell r="E117" t="str">
            <v>루프드레인설치</v>
          </cell>
          <cell r="F117" t="str">
            <v>주철 Ø100</v>
          </cell>
          <cell r="G117" t="str">
            <v>EA</v>
          </cell>
          <cell r="H117">
            <v>44657</v>
          </cell>
          <cell r="I117">
            <v>11595</v>
          </cell>
          <cell r="J117">
            <v>0</v>
          </cell>
          <cell r="K117">
            <v>56252</v>
          </cell>
        </row>
        <row r="118">
          <cell r="C118" t="str">
            <v>91QC0170</v>
          </cell>
          <cell r="D118" t="str">
            <v>품셈-115</v>
          </cell>
          <cell r="E118" t="str">
            <v>SST선홈통</v>
          </cell>
          <cell r="F118" t="str">
            <v>ø100</v>
          </cell>
          <cell r="G118" t="str">
            <v>M</v>
          </cell>
          <cell r="H118">
            <v>9906</v>
          </cell>
          <cell r="I118">
            <v>8556</v>
          </cell>
          <cell r="J118">
            <v>0</v>
          </cell>
          <cell r="K118">
            <v>18462</v>
          </cell>
        </row>
        <row r="119">
          <cell r="C119" t="str">
            <v>91SA0010</v>
          </cell>
          <cell r="D119" t="str">
            <v>품셈-116</v>
          </cell>
          <cell r="E119" t="str">
            <v>보도블록깔기</v>
          </cell>
          <cell r="F119" t="str">
            <v>300*300*6</v>
          </cell>
          <cell r="G119" t="str">
            <v>M2</v>
          </cell>
          <cell r="H119">
            <v>7871</v>
          </cell>
          <cell r="I119">
            <v>3420</v>
          </cell>
          <cell r="J119">
            <v>0</v>
          </cell>
          <cell r="K119">
            <v>11291</v>
          </cell>
        </row>
        <row r="120">
          <cell r="C120" t="str">
            <v>91SI0043</v>
          </cell>
          <cell r="D120" t="str">
            <v>품셈-117</v>
          </cell>
          <cell r="E120" t="str">
            <v>메쉬휀스</v>
          </cell>
          <cell r="F120" t="str">
            <v>H=1950 L=2000</v>
          </cell>
          <cell r="G120" t="str">
            <v>경간</v>
          </cell>
          <cell r="H120">
            <v>101152</v>
          </cell>
          <cell r="I120">
            <v>51940</v>
          </cell>
          <cell r="J120">
            <v>0</v>
          </cell>
          <cell r="K120">
            <v>153092</v>
          </cell>
        </row>
        <row r="121">
          <cell r="C121" t="str">
            <v>91SI0058</v>
          </cell>
          <cell r="D121" t="str">
            <v>품셈-118</v>
          </cell>
          <cell r="E121" t="str">
            <v>정    문</v>
          </cell>
          <cell r="F121" t="str">
            <v>H=2100 L=6000</v>
          </cell>
          <cell r="G121" t="str">
            <v>개소</v>
          </cell>
          <cell r="H121">
            <v>465802</v>
          </cell>
          <cell r="I121">
            <v>193178</v>
          </cell>
          <cell r="J121">
            <v>0</v>
          </cell>
          <cell r="K121">
            <v>658980</v>
          </cell>
        </row>
        <row r="122">
          <cell r="C122">
            <v>8</v>
          </cell>
          <cell r="D122" t="str">
            <v>품셈-119</v>
          </cell>
          <cell r="E122" t="str">
            <v>모래선별</v>
          </cell>
          <cell r="F122" t="str">
            <v>콘크리트타설용</v>
          </cell>
          <cell r="G122" t="str">
            <v>M3</v>
          </cell>
          <cell r="H122">
            <v>67</v>
          </cell>
          <cell r="I122">
            <v>144</v>
          </cell>
          <cell r="J122">
            <v>128</v>
          </cell>
          <cell r="K122">
            <v>339</v>
          </cell>
        </row>
        <row r="123">
          <cell r="C123">
            <v>9</v>
          </cell>
          <cell r="D123" t="str">
            <v>품셈-120</v>
          </cell>
          <cell r="E123" t="str">
            <v>모래운반</v>
          </cell>
          <cell r="F123" t="str">
            <v>콘크리트타설용</v>
          </cell>
          <cell r="G123" t="str">
            <v>TON</v>
          </cell>
          <cell r="H123">
            <v>8267</v>
          </cell>
          <cell r="I123">
            <v>5659</v>
          </cell>
          <cell r="J123">
            <v>7757</v>
          </cell>
          <cell r="K123">
            <v>21683</v>
          </cell>
        </row>
        <row r="124">
          <cell r="C124">
            <v>10</v>
          </cell>
          <cell r="D124" t="str">
            <v>품셈-121</v>
          </cell>
          <cell r="E124" t="str">
            <v>쇄석운반</v>
          </cell>
          <cell r="F124" t="str">
            <v>콘크리트타설용</v>
          </cell>
          <cell r="G124" t="str">
            <v>TON</v>
          </cell>
          <cell r="H124">
            <v>2933</v>
          </cell>
          <cell r="I124">
            <v>1992</v>
          </cell>
          <cell r="J124">
            <v>2833</v>
          </cell>
          <cell r="K124">
            <v>7758</v>
          </cell>
        </row>
        <row r="125">
          <cell r="C125" t="str">
            <v>91WA0003</v>
          </cell>
          <cell r="D125" t="str">
            <v>품셈-122</v>
          </cell>
          <cell r="E125" t="str">
            <v>시멘트운반</v>
          </cell>
          <cell r="F125" t="str">
            <v>콘크리트타설용</v>
          </cell>
          <cell r="G125" t="str">
            <v>TON</v>
          </cell>
          <cell r="H125">
            <v>154</v>
          </cell>
          <cell r="I125">
            <v>1116</v>
          </cell>
          <cell r="J125">
            <v>15481</v>
          </cell>
          <cell r="K125">
            <v>16751</v>
          </cell>
        </row>
        <row r="126">
          <cell r="C126" t="str">
            <v>91WA0004</v>
          </cell>
          <cell r="D126" t="str">
            <v>품셈-123</v>
          </cell>
          <cell r="E126" t="str">
            <v>철근및잡철물운반</v>
          </cell>
          <cell r="G126" t="str">
            <v>TON</v>
          </cell>
          <cell r="H126">
            <v>154</v>
          </cell>
          <cell r="I126">
            <v>1116</v>
          </cell>
          <cell r="J126">
            <v>14352</v>
          </cell>
          <cell r="K126">
            <v>15622</v>
          </cell>
        </row>
        <row r="138">
          <cell r="C138" t="str">
            <v>End Of File</v>
          </cell>
        </row>
        <row r="139">
          <cell r="C139" t="str">
            <v>마지막열은 지우지 마시오</v>
          </cell>
        </row>
      </sheetData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77.xml><?xml version="1.0" encoding="utf-8"?>
<externalLink xmlns="http://schemas.openxmlformats.org/spreadsheetml/2006/main">
  <externalBook xmlns:r="http://schemas.openxmlformats.org/officeDocument/2006/relationships" r:id="rId1">
    <sheetNames>
      <sheetName val="Customer Databas"/>
      <sheetName val="NAME"/>
      <sheetName val="cover "/>
      <sheetName val="제출"/>
      <sheetName val="제출 (2)"/>
      <sheetName val="compare"/>
      <sheetName val="XXXXXX"/>
      <sheetName val="공사일보"/>
      <sheetName val="약품공급2"/>
      <sheetName val="교통대책내역"/>
      <sheetName val="소비자가"/>
      <sheetName val="노임단가"/>
      <sheetName val="CUSTOMER"/>
      <sheetName val="지질조사"/>
      <sheetName val="#3_일위대가목록"/>
      <sheetName val="TEL"/>
      <sheetName val="101동"/>
      <sheetName val="조명율표"/>
      <sheetName val="sheet1"/>
      <sheetName val="중기"/>
      <sheetName val="입찰안"/>
      <sheetName val="단가일람"/>
      <sheetName val="조경일람"/>
      <sheetName val="금액집계"/>
      <sheetName val="4.전기"/>
      <sheetName val="바닥판"/>
      <sheetName val="입력DATA"/>
      <sheetName val="품셈TABLE"/>
      <sheetName val="내역서(전기)"/>
      <sheetName val="간접1"/>
      <sheetName val="장비내역"/>
      <sheetName val="입력"/>
      <sheetName val="잡철물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7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279.xml><?xml version="1.0" encoding="utf-8"?>
<externalLink xmlns="http://schemas.openxmlformats.org/spreadsheetml/2006/main">
  <externalBook xmlns:r="http://schemas.openxmlformats.org/officeDocument/2006/relationships" r:id="rId1">
    <sheetNames>
      <sheetName val="울진기계부대1"/>
      <sheetName val="울진기계-지급자재1"/>
      <sheetName val="#REF"/>
    </sheetNames>
    <sheetDataSet>
      <sheetData sheetId="0"/>
      <sheetData sheetId="1"/>
      <sheetData sheetId="2" refreshError="1"/>
    </sheetDataSet>
  </externalBook>
</externalLink>
</file>

<file path=xl/externalLinks/externalLink280.xml><?xml version="1.0" encoding="utf-8"?>
<externalLink xmlns="http://schemas.openxmlformats.org/spreadsheetml/2006/main">
  <externalBook xmlns:r="http://schemas.openxmlformats.org/officeDocument/2006/relationships" r:id="rId1">
    <sheetNames>
      <sheetName val="당초"/>
      <sheetName val="변경"/>
      <sheetName val="DATA"/>
    </sheetNames>
    <sheetDataSet>
      <sheetData sheetId="0"/>
      <sheetData sheetId="1"/>
      <sheetData sheetId="2" refreshError="1"/>
    </sheetDataSet>
  </externalBook>
</externalLink>
</file>

<file path=xl/externalLinks/externalLink281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"/>
      <sheetName val="AIR SHOWER(3인용)"/>
      <sheetName val="R-DAMPER"/>
      <sheetName val="P=SCP"/>
      <sheetName val="FFU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ustomer Databas"/>
      <sheetName val="CHANNEL_DM"/>
      <sheetName val="PIPING"/>
      <sheetName val="재료"/>
      <sheetName val="기초자료입력"/>
      <sheetName val="DATA(BAC)"/>
      <sheetName val="cctv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82.xml><?xml version="1.0" encoding="utf-8"?>
<externalLink xmlns="http://schemas.openxmlformats.org/spreadsheetml/2006/main">
  <externalBook xmlns:r="http://schemas.openxmlformats.org/officeDocument/2006/relationships" r:id="rId1">
    <sheetNames>
      <sheetName val="플륨관집계"/>
      <sheetName val="산출근거"/>
      <sheetName val="U형플륨관"/>
      <sheetName val="U형플륨관토공"/>
      <sheetName val="단위토공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83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내역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84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견적"/>
      <sheetName val="견적조건"/>
      <sheetName val="실행"/>
      <sheetName val="공사개요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85.xml><?xml version="1.0" encoding="utf-8"?>
<externalLink xmlns="http://schemas.openxmlformats.org/spreadsheetml/2006/main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제작총집계표"/>
      <sheetName val="현장"/>
      <sheetName val="내역"/>
      <sheetName val="#REF"/>
      <sheetName val="MAIN_TABLE"/>
      <sheetName val="백암비스타내역"/>
      <sheetName val="교통대책내역"/>
      <sheetName val="KKK"/>
      <sheetName val="기본일위"/>
      <sheetName val="J直材4"/>
      <sheetName val="I一般比"/>
      <sheetName val="출자한도"/>
      <sheetName val="건축내역"/>
      <sheetName val="101동"/>
      <sheetName val="2000년1차"/>
      <sheetName val="2000전체분"/>
      <sheetName val="공사비총괄표"/>
      <sheetName val="예산M11A"/>
      <sheetName val="3BL공동구 수량"/>
      <sheetName val="일대-1"/>
      <sheetName val="기초자료"/>
      <sheetName val="공사개요(서광주)"/>
      <sheetName val="단가조사"/>
      <sheetName val="재료"/>
      <sheetName val="경산"/>
      <sheetName val="산근"/>
      <sheetName val="기초내역서"/>
      <sheetName val="수량산출"/>
      <sheetName val="대가목록표"/>
      <sheetName val="식재인부"/>
      <sheetName val="기본단가표"/>
      <sheetName val="산출근거"/>
      <sheetName val="금액내역서"/>
      <sheetName val="철탑공사"/>
      <sheetName val="설직재-1"/>
      <sheetName val="N賃率-職"/>
      <sheetName val="데이타"/>
      <sheetName val="DATA"/>
      <sheetName val="실행"/>
      <sheetName val="Customer Databas"/>
      <sheetName val="스포회원매출"/>
      <sheetName val="교각별철근수량집계표"/>
      <sheetName val="차수공개요"/>
      <sheetName val="대공종"/>
      <sheetName val="CTEMCOST"/>
      <sheetName val="조명율표"/>
      <sheetName val="적용토목"/>
      <sheetName val="총괄표"/>
      <sheetName val="산출내역서"/>
      <sheetName val="골재산출"/>
      <sheetName val="자료"/>
      <sheetName val="5공철탑검토표"/>
      <sheetName val="4공철탑검토"/>
      <sheetName val="지질조사"/>
      <sheetName val="코드표"/>
      <sheetName val="재료비노무비"/>
      <sheetName val="당초"/>
      <sheetName val="노임"/>
      <sheetName val="LF자재단가"/>
      <sheetName val="물가자료"/>
      <sheetName val="자재단가"/>
      <sheetName val="위생설비"/>
      <sheetName val="NYS"/>
      <sheetName val="설계서"/>
      <sheetName val="본공사"/>
      <sheetName val="영창26"/>
      <sheetName val="요율"/>
      <sheetName val="일위대가목차"/>
      <sheetName val="갑지"/>
      <sheetName val="단중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갑지(추정)"/>
      <sheetName val="토공(우물통,기타) "/>
      <sheetName val="asd"/>
      <sheetName val="6PILE  (돌출)"/>
      <sheetName val="본체"/>
      <sheetName val="단가산출"/>
      <sheetName val="기술부대조건"/>
      <sheetName val="예산"/>
      <sheetName val="AIR SHOWER(3인용)"/>
      <sheetName val="교수설계"/>
      <sheetName val="RE9604"/>
      <sheetName val="공사직종별노임"/>
      <sheetName val="Sheet5"/>
      <sheetName val="내역서2안"/>
      <sheetName val=" HIT-&gt;HMC 견적(3900)"/>
      <sheetName val="입찰안"/>
      <sheetName val="지하"/>
      <sheetName val="도급기성"/>
      <sheetName val="설비단가표"/>
      <sheetName val="102역사"/>
      <sheetName val="토공 total"/>
      <sheetName val="특외대"/>
      <sheetName val="율촌법률사무소2내역"/>
      <sheetName val="Sheet6"/>
      <sheetName val="연부97-1"/>
      <sheetName val="조건표"/>
      <sheetName val="자갈,시멘트,모래산출"/>
      <sheetName val="오수공수량집계표"/>
      <sheetName val="노무,재료"/>
      <sheetName val="조명시설"/>
      <sheetName val="공통가설공사"/>
      <sheetName val="저"/>
      <sheetName val="6호기"/>
      <sheetName val="식생블럭단위수량"/>
      <sheetName val="노임,재료비"/>
      <sheetName val="LEGEND"/>
      <sheetName val="견적"/>
      <sheetName val="원가 (2)"/>
      <sheetName val="중기"/>
      <sheetName val="철거산출근거"/>
      <sheetName val="사다리"/>
      <sheetName val="CIVIL4"/>
      <sheetName val="내역(원안-대안)"/>
      <sheetName val="아파트건축"/>
      <sheetName val="표지"/>
      <sheetName val="목록"/>
      <sheetName val="노무비"/>
      <sheetName val="조경일람"/>
      <sheetName val="1.설계조건"/>
      <sheetName val="48전력선로일위"/>
      <sheetName val="단가표"/>
      <sheetName val="시설물기초"/>
      <sheetName val=" 냉각수펌프"/>
      <sheetName val="AHU집계"/>
      <sheetName val="guard(mac)"/>
      <sheetName val="기계경비(시간당)"/>
      <sheetName val="내역(설계)"/>
      <sheetName val="ELEC"/>
      <sheetName val="9GNG운반"/>
      <sheetName val="물량입력"/>
      <sheetName val="내역서(중수)"/>
      <sheetName val="CAT_5"/>
      <sheetName val="단가비교표_공통1"/>
      <sheetName val="도급견적가"/>
      <sheetName val="일위(철거)"/>
      <sheetName val="원가계산서"/>
      <sheetName val="견적서"/>
      <sheetName val="96정변2"/>
      <sheetName val="E총15"/>
      <sheetName val="수주추정"/>
      <sheetName val="데리네이타현황"/>
      <sheetName val="약품공급2"/>
      <sheetName val="카메라"/>
      <sheetName val="당진1,2호기전선관설치및접지4차공사내역서-을지"/>
      <sheetName val="금액집계"/>
      <sheetName val="전기일위목록"/>
      <sheetName val="설_(3)"/>
      <sheetName val="설_(2)"/>
      <sheetName val="3BL공동구_수량"/>
      <sheetName val="본체철근표"/>
      <sheetName val="지점장"/>
      <sheetName val="총수량집계표"/>
      <sheetName val="제작비추산총괄표"/>
      <sheetName val="갑"/>
      <sheetName val="001"/>
      <sheetName val="단위내역서"/>
      <sheetName val="주beam"/>
      <sheetName val="공사개요"/>
      <sheetName val="공조기휀"/>
      <sheetName val="시멘트"/>
      <sheetName val="N賃率_職"/>
      <sheetName val="제-노임"/>
      <sheetName val="제직재"/>
      <sheetName val="내역서 "/>
      <sheetName val="부대공Ⅱ"/>
      <sheetName val="간접1"/>
      <sheetName val="장비가동"/>
      <sheetName val="역공종"/>
      <sheetName val="계약서"/>
      <sheetName val="대치판정"/>
      <sheetName val="원가서"/>
      <sheetName val="일위대가1"/>
      <sheetName val="하도급원가계산총괄표(식재)"/>
      <sheetName val="공통가설"/>
      <sheetName val="유기공정"/>
      <sheetName val="Baby일위대가"/>
      <sheetName val="물량표"/>
      <sheetName val="산출-설비"/>
      <sheetName val="첨부1"/>
      <sheetName val="토공집계표"/>
      <sheetName val="을지"/>
      <sheetName val="단"/>
      <sheetName val="기계공사비집계(원안)"/>
      <sheetName val="DATE"/>
      <sheetName val="토공"/>
      <sheetName val="터파기및재료"/>
      <sheetName val="국내"/>
      <sheetName val="내역서 제출"/>
      <sheetName val="부하자료"/>
      <sheetName val="갑지1"/>
      <sheetName val="전선 및 전선관"/>
      <sheetName val="유림콘도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찍기"/>
      <sheetName val="상가분양"/>
      <sheetName val="공사착공계"/>
      <sheetName val="sub"/>
      <sheetName val="청주(철골발주의뢰서)"/>
      <sheetName val="반포2차"/>
      <sheetName val="J-EQ"/>
      <sheetName val="적용단위길이"/>
      <sheetName val="피벗테이블데이터분석"/>
      <sheetName val="200"/>
      <sheetName val="배수내역"/>
      <sheetName val="기흥하도용"/>
      <sheetName val="직접공사비"/>
      <sheetName val="2000년 공정표"/>
      <sheetName val="부대내역"/>
      <sheetName val="세골재  T2 변경 현황"/>
      <sheetName val="JUCKEYK"/>
      <sheetName val="1공구산출내역서"/>
      <sheetName val="기타 정보통신공사"/>
      <sheetName val="부대"/>
      <sheetName val="일위CODE"/>
      <sheetName val="gyun"/>
      <sheetName val="노 무 비"/>
      <sheetName val="예가표"/>
      <sheetName val="통합집계표"/>
      <sheetName val="설계조건"/>
      <sheetName val="3본사"/>
      <sheetName val="단가일람"/>
      <sheetName val="Sheet7(ㅅ)"/>
      <sheetName val="일위"/>
      <sheetName val="내역표지"/>
      <sheetName val="민감도"/>
      <sheetName val="ITEM"/>
      <sheetName val="원본"/>
      <sheetName val="백룡교차로"/>
      <sheetName val="산정교차로"/>
      <sheetName val="신영교차로"/>
      <sheetName val="내역관리1"/>
      <sheetName val="내역서(기성청구)"/>
      <sheetName val="신우"/>
      <sheetName val="날개벽수량표"/>
      <sheetName val="일위(PANEL)"/>
      <sheetName val="계수시트"/>
      <sheetName val="효성CB 1P기초"/>
      <sheetName val="램머"/>
      <sheetName val="연결관암거"/>
      <sheetName val="소비자가"/>
      <sheetName val="일위대가목록"/>
      <sheetName val="일위_파일"/>
      <sheetName val="경영상태"/>
      <sheetName val="노무비 근거"/>
      <sheetName val="별표"/>
      <sheetName val="총괄내역"/>
      <sheetName val="하이테콤직원"/>
      <sheetName val="특별땅고르기"/>
      <sheetName val="전기내역"/>
      <sheetName val="내역서1"/>
      <sheetName val="품셈"/>
      <sheetName val="#3_일위대가목록"/>
      <sheetName val="직재"/>
      <sheetName val="봉방동근생"/>
      <sheetName val="별표 "/>
      <sheetName val="현장관리비참조"/>
      <sheetName val="개요"/>
      <sheetName val="현장관리비"/>
      <sheetName val="COST"/>
      <sheetName val="철근중량"/>
      <sheetName val="ABUT수량-A1"/>
      <sheetName val="전체"/>
      <sheetName val="일반전기C"/>
      <sheetName val="그림"/>
      <sheetName val="그림2"/>
      <sheetName val="적용건축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INPUT"/>
      <sheetName val="갑지.을지"/>
      <sheetName val="실행철강하도"/>
      <sheetName val="BID"/>
      <sheetName val="일위대가(1)"/>
      <sheetName val="단위단가"/>
      <sheetName val="세부내역서(전기)"/>
      <sheetName val="교각1"/>
      <sheetName val="정거장 설계조건"/>
      <sheetName val="단재적표"/>
      <sheetName val="을"/>
      <sheetName val="접지수량"/>
      <sheetName val="기본가정"/>
      <sheetName val="제경비율"/>
      <sheetName val="노임단가(08.01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Inst."/>
      <sheetName val="손익분석"/>
      <sheetName val="3.2제조설비"/>
      <sheetName val="01상노임"/>
      <sheetName val="콘크리트"/>
      <sheetName val="암거단위"/>
      <sheetName val="단가대비표 (3)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건축원가"/>
      <sheetName val="수량산출(생반)"/>
      <sheetName val="계측기"/>
      <sheetName val="출력은 금물"/>
      <sheetName val="일위대가(건축)"/>
      <sheetName val="단가 "/>
      <sheetName val="COVER"/>
      <sheetName val="ESCO개보수공사"/>
      <sheetName val="노무비단가"/>
      <sheetName val="자재표"/>
      <sheetName val="구리토평1전기"/>
      <sheetName val="C.전기공사"/>
      <sheetName val="작성"/>
      <sheetName val="간접비"/>
      <sheetName val="청도공장"/>
      <sheetName val="입력변수"/>
      <sheetName val="청곡지선입력"/>
      <sheetName val="2공구산출내역"/>
      <sheetName val="20관리비율"/>
      <sheetName val="기초일위"/>
      <sheetName val="원가총괄"/>
      <sheetName val="재집"/>
      <sheetName val="Sheet1 (2)"/>
      <sheetName val="조명율"/>
      <sheetName val="98지급계획"/>
      <sheetName val="내역서적용수량"/>
      <sheetName val="가도공"/>
      <sheetName val="DB"/>
      <sheetName val="공연,전시"/>
      <sheetName val="A 견적"/>
      <sheetName val="s.v"/>
      <sheetName val="변경내역(전체)"/>
      <sheetName val="1차 내역서"/>
      <sheetName val="DATA테이블1 (2)"/>
      <sheetName val="일위목록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간접비계산"/>
      <sheetName val="유림총괄"/>
      <sheetName val="특별교실"/>
      <sheetName val="0Title"/>
      <sheetName val="추가예산"/>
      <sheetName val="연습"/>
      <sheetName val="(1)본선수량집계"/>
      <sheetName val="맨홀수량산출"/>
      <sheetName val="유림골조"/>
      <sheetName val="수목표준대가"/>
      <sheetName val="Total"/>
      <sheetName val="예산총괄"/>
      <sheetName val="옥외계측"/>
      <sheetName val="CODE"/>
      <sheetName val="인공"/>
      <sheetName val="도급자재"/>
      <sheetName val="참조자료"/>
      <sheetName val="와동수량"/>
      <sheetName val="PIPING"/>
      <sheetName val="공사입찰정보입력"/>
      <sheetName val="수량총괄"/>
      <sheetName val="빌딩 안내"/>
      <sheetName val="분전반"/>
      <sheetName val="화재 탐지 설비"/>
      <sheetName val="전기2005"/>
      <sheetName val="통신2005"/>
      <sheetName val="총괄집계표"/>
      <sheetName val="산출0"/>
      <sheetName val="금융비용"/>
      <sheetName val="오동"/>
      <sheetName val="대조"/>
      <sheetName val="나한"/>
      <sheetName val="국내조달(통합-1)"/>
      <sheetName val="단가비교"/>
      <sheetName val="1안"/>
      <sheetName val="1.토공집계표"/>
      <sheetName val="접속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</sheetDataSet>
  </externalBook>
</externalLink>
</file>

<file path=xl/externalLinks/externalLink286.xml><?xml version="1.0" encoding="utf-8"?>
<externalLink xmlns="http://schemas.openxmlformats.org/spreadsheetml/2006/main">
  <externalBook xmlns:r="http://schemas.openxmlformats.org/officeDocument/2006/relationships" r:id="rId1">
    <sheetNames>
      <sheetName val="N勞作"/>
      <sheetName val="N賃率-職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A製總"/>
      <sheetName val="I一般比"/>
      <sheetName val="J輸入材"/>
      <sheetName val="J作計"/>
      <sheetName val="J材料量1"/>
      <sheetName val="J材料量2"/>
      <sheetName val="IS"/>
      <sheetName val="J間材"/>
      <sheetName val="J輸入計"/>
      <sheetName val="J輸入率1"/>
      <sheetName val="A4-結果 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인건-측정"/>
      <sheetName val="하조서"/>
      <sheetName val="한강운반비"/>
      <sheetName val="설직재-1"/>
      <sheetName val="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87.xml><?xml version="1.0" encoding="utf-8"?>
<externalLink xmlns="http://schemas.openxmlformats.org/spreadsheetml/2006/main">
  <externalBook xmlns:r="http://schemas.openxmlformats.org/officeDocument/2006/relationships" r:id="rId1">
    <sheetNames>
      <sheetName val="I一般比"/>
      <sheetName val="공정코드"/>
      <sheetName val="하조서"/>
      <sheetName val="N賃率-職"/>
      <sheetName val="단가표1"/>
      <sheetName val="기본일위"/>
      <sheetName val="단가"/>
      <sheetName val="토공사"/>
      <sheetName val="손익분석"/>
      <sheetName val="제직재"/>
      <sheetName val="20관리비율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288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견적"/>
      <sheetName val="총괄"/>
      <sheetName val="내"/>
      <sheetName val="자집"/>
      <sheetName val="SAAAAA"/>
      <sheetName val="자재승인 (2)"/>
      <sheetName val="자재승인"/>
      <sheetName val="실행"/>
      <sheetName val="내 (2)"/>
      <sheetName val="CUB"/>
      <sheetName val="TR"/>
      <sheetName val="CAB"/>
      <sheetName val="LTG"/>
      <sheetName val="TRAY"/>
      <sheetName val="전등설비"/>
      <sheetName val="전열설비"/>
      <sheetName val="동력설비"/>
      <sheetName val="견적(소방)"/>
      <sheetName val="총괄(소방)"/>
      <sheetName val="내(소방)"/>
      <sheetName val="산출(소방)"/>
      <sheetName val="소화"/>
      <sheetName val="단말처리대비"/>
      <sheetName val="단말처리"/>
      <sheetName val="CUB(1차)"/>
      <sheetName val="CUB(2차예정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89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견"/>
      <sheetName val="총괄"/>
      <sheetName val="을"/>
      <sheetName val="최종견"/>
      <sheetName val="최종총괄"/>
      <sheetName val="최종을"/>
      <sheetName val="표지 (2)"/>
      <sheetName val="견 (2)"/>
      <sheetName val="총괄 (2)"/>
      <sheetName val="을 (2)"/>
      <sheetName val="견적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90.xml><?xml version="1.0" encoding="utf-8"?>
<externalLink xmlns="http://schemas.openxmlformats.org/spreadsheetml/2006/main">
  <externalBook xmlns:r="http://schemas.openxmlformats.org/officeDocument/2006/relationships" r:id="rId1">
    <sheetNames>
      <sheetName val="철골집계표"/>
      <sheetName val="철골산출서"/>
      <sheetName val="건축내역서"/>
      <sheetName val="도급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291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계산서"/>
      <sheetName val="투찰(집계)"/>
      <sheetName val="투찰(분뇨)"/>
      <sheetName val="투찰(하수)"/>
      <sheetName val="투찰(조경)"/>
      <sheetName val="최종견"/>
      <sheetName val="투찰내~2"/>
      <sheetName val="전기"/>
    </sheetNames>
    <sheetDataSet>
      <sheetData sheetId="0" refreshError="1"/>
      <sheetData sheetId="1" refreshError="1"/>
      <sheetData sheetId="2" refreshError="1"/>
      <sheetData sheetId="3" refreshError="1">
        <row r="3">
          <cell r="B3" t="str">
            <v>하수처리장</v>
          </cell>
        </row>
        <row r="5">
          <cell r="B5" t="str">
            <v>토   공</v>
          </cell>
        </row>
        <row r="7">
          <cell r="B7" t="str">
            <v>터파기(토사,처리장)</v>
          </cell>
          <cell r="C7" t="str">
            <v>(터파기-되메우기)</v>
          </cell>
          <cell r="D7">
            <v>32508</v>
          </cell>
          <cell r="E7" t="str">
            <v>㎥</v>
          </cell>
        </row>
        <row r="8">
          <cell r="B8" t="str">
            <v>되메우기(토사)</v>
          </cell>
          <cell r="C8" t="str">
            <v>(기계90%+인력10%)</v>
          </cell>
          <cell r="D8">
            <v>17737</v>
          </cell>
          <cell r="E8" t="str">
            <v>㎥</v>
          </cell>
        </row>
        <row r="9">
          <cell r="B9" t="str">
            <v>성  토</v>
          </cell>
          <cell r="D9">
            <v>70034</v>
          </cell>
          <cell r="E9" t="str">
            <v>㎥</v>
          </cell>
        </row>
        <row r="10">
          <cell r="B10" t="str">
            <v>표토제거</v>
          </cell>
          <cell r="C10" t="str">
            <v>(B.D 19TON)</v>
          </cell>
          <cell r="D10">
            <v>6750</v>
          </cell>
          <cell r="E10" t="str">
            <v>㎥</v>
          </cell>
        </row>
        <row r="11">
          <cell r="B11" t="str">
            <v>줄떼붙임</v>
          </cell>
          <cell r="D11">
            <v>4622</v>
          </cell>
          <cell r="E11" t="str">
            <v>㎥</v>
          </cell>
        </row>
        <row r="12">
          <cell r="B12" t="str">
            <v>성토재적재및운반</v>
          </cell>
          <cell r="C12" t="str">
            <v>(L=5KM적용)</v>
          </cell>
          <cell r="D12">
            <v>57359</v>
          </cell>
          <cell r="E12" t="str">
            <v>㎥</v>
          </cell>
        </row>
        <row r="22">
          <cell r="B22" t="str">
            <v>구조물공</v>
          </cell>
        </row>
        <row r="24">
          <cell r="B24" t="str">
            <v>침사지및유량조정조</v>
          </cell>
        </row>
        <row r="26">
          <cell r="B26" t="str">
            <v>콘크리트 펌프카 타설</v>
          </cell>
          <cell r="C26" t="str">
            <v>(무근:100㎥이상)</v>
          </cell>
          <cell r="D26">
            <v>140.69</v>
          </cell>
          <cell r="E26" t="str">
            <v>㎥</v>
          </cell>
        </row>
        <row r="27">
          <cell r="B27" t="str">
            <v>콘크리트 펌프카 타설</v>
          </cell>
          <cell r="C27" t="str">
            <v>(철근:100㎥이상)</v>
          </cell>
          <cell r="D27">
            <v>1484.36</v>
          </cell>
          <cell r="E27" t="str">
            <v>㎥</v>
          </cell>
        </row>
        <row r="28">
          <cell r="B28" t="str">
            <v>합판거푸집</v>
          </cell>
          <cell r="C28" t="str">
            <v>(4회)</v>
          </cell>
          <cell r="D28">
            <v>24.86</v>
          </cell>
          <cell r="E28" t="str">
            <v>M2</v>
          </cell>
        </row>
        <row r="29">
          <cell r="B29" t="str">
            <v>합판거푸집</v>
          </cell>
          <cell r="C29" t="str">
            <v>(3회)</v>
          </cell>
          <cell r="D29">
            <v>3747.98</v>
          </cell>
          <cell r="E29" t="str">
            <v>M2</v>
          </cell>
        </row>
        <row r="30">
          <cell r="B30" t="str">
            <v>철근가공조립</v>
          </cell>
          <cell r="C30" t="str">
            <v>(복잡)</v>
          </cell>
          <cell r="D30">
            <v>248.95099999999999</v>
          </cell>
          <cell r="E30" t="str">
            <v>TON</v>
          </cell>
        </row>
        <row r="31">
          <cell r="B31" t="str">
            <v>강관동바리</v>
          </cell>
          <cell r="C31" t="str">
            <v>(H=0~4.2m,6개월)</v>
          </cell>
          <cell r="D31">
            <v>2747.32</v>
          </cell>
          <cell r="E31" t="str">
            <v>공㎥</v>
          </cell>
        </row>
        <row r="32">
          <cell r="B32" t="str">
            <v>강관동바리</v>
          </cell>
          <cell r="C32" t="str">
            <v>(H=4.2~7.2m,6개월)</v>
          </cell>
          <cell r="D32">
            <v>2045.28</v>
          </cell>
          <cell r="E32" t="str">
            <v>공㎥</v>
          </cell>
        </row>
        <row r="33">
          <cell r="B33" t="str">
            <v>강관비계</v>
          </cell>
          <cell r="C33" t="str">
            <v>(6개월미만)</v>
          </cell>
          <cell r="D33">
            <v>3229.24</v>
          </cell>
          <cell r="E33" t="str">
            <v>㎡</v>
          </cell>
        </row>
        <row r="34">
          <cell r="B34" t="str">
            <v>지수판설치</v>
          </cell>
          <cell r="C34" t="str">
            <v>(PVC B=200X5T)</v>
          </cell>
          <cell r="D34">
            <v>158.1</v>
          </cell>
          <cell r="E34" t="str">
            <v>M</v>
          </cell>
        </row>
        <row r="35">
          <cell r="B35" t="str">
            <v>시공이음면정리</v>
          </cell>
          <cell r="D35">
            <v>136.51</v>
          </cell>
          <cell r="E35" t="str">
            <v>㎡</v>
          </cell>
        </row>
        <row r="36">
          <cell r="B36" t="str">
            <v>핸드레일(A-TYPE)</v>
          </cell>
          <cell r="C36" t="str">
            <v>수평부</v>
          </cell>
          <cell r="D36">
            <v>12.6</v>
          </cell>
          <cell r="E36" t="str">
            <v>M당</v>
          </cell>
        </row>
        <row r="37">
          <cell r="B37" t="str">
            <v>핸드레일(B-TYPE)</v>
          </cell>
          <cell r="C37" t="str">
            <v>경사부</v>
          </cell>
          <cell r="D37">
            <v>14.13</v>
          </cell>
          <cell r="E37" t="str">
            <v>M당</v>
          </cell>
        </row>
        <row r="38">
          <cell r="B38" t="str">
            <v>스틸그레이팅</v>
          </cell>
          <cell r="C38" t="str">
            <v>B-TYPE: 1080 X 1180</v>
          </cell>
          <cell r="D38">
            <v>1</v>
          </cell>
          <cell r="E38" t="str">
            <v>개소</v>
          </cell>
        </row>
        <row r="39">
          <cell r="B39" t="str">
            <v>스틸그레이팅</v>
          </cell>
          <cell r="C39" t="str">
            <v>B-TYPE: 1080 X 1200</v>
          </cell>
          <cell r="D39">
            <v>4</v>
          </cell>
          <cell r="E39" t="str">
            <v>개소</v>
          </cell>
        </row>
        <row r="40">
          <cell r="B40" t="str">
            <v>사다리설치(A-TYPE)</v>
          </cell>
          <cell r="C40" t="str">
            <v>(STS Φ19,L=1.10m)</v>
          </cell>
          <cell r="D40">
            <v>24</v>
          </cell>
          <cell r="E40" t="str">
            <v>EA</v>
          </cell>
        </row>
        <row r="41">
          <cell r="B41" t="str">
            <v>슬리브[S.T.S]</v>
          </cell>
          <cell r="C41" t="str">
            <v>(D65X 0.90 X 3.0t)</v>
          </cell>
          <cell r="D41">
            <v>1</v>
          </cell>
          <cell r="E41" t="str">
            <v>개소</v>
          </cell>
        </row>
        <row r="42">
          <cell r="B42" t="str">
            <v>슬리브[S.T.S]</v>
          </cell>
          <cell r="C42" t="str">
            <v>(D100X 0.60 X 3.0t)</v>
          </cell>
          <cell r="D42">
            <v>2</v>
          </cell>
          <cell r="E42" t="str">
            <v>개소</v>
          </cell>
        </row>
        <row r="43">
          <cell r="B43" t="str">
            <v>슬리브[S.T.S]</v>
          </cell>
          <cell r="C43" t="str">
            <v>(D100X 0.70 X 3.0t)</v>
          </cell>
          <cell r="D43">
            <v>4</v>
          </cell>
          <cell r="E43" t="str">
            <v>개소</v>
          </cell>
        </row>
        <row r="44">
          <cell r="B44" t="str">
            <v>슬리브[S.T.S]</v>
          </cell>
          <cell r="C44" t="str">
            <v>(D200X 0.70 X 4.0t)</v>
          </cell>
          <cell r="D44">
            <v>1</v>
          </cell>
          <cell r="E44" t="str">
            <v>개소</v>
          </cell>
        </row>
        <row r="45">
          <cell r="B45" t="str">
            <v>슬리브[S.T.S]</v>
          </cell>
          <cell r="C45" t="str">
            <v>(D600X 1.00 X 6.0t)</v>
          </cell>
          <cell r="D45">
            <v>1</v>
          </cell>
          <cell r="E45" t="str">
            <v>개소</v>
          </cell>
        </row>
        <row r="46">
          <cell r="B46" t="str">
            <v>슬리브[S.T.S]플1</v>
          </cell>
          <cell r="C46" t="str">
            <v>(D400X 0.90 X 5.0t)</v>
          </cell>
          <cell r="D46">
            <v>1</v>
          </cell>
          <cell r="E46" t="str">
            <v>개소</v>
          </cell>
        </row>
        <row r="47">
          <cell r="B47" t="str">
            <v>슬리브[S.T.S]플1</v>
          </cell>
          <cell r="C47" t="str">
            <v>(D600X 0.60 X 6.0t)</v>
          </cell>
          <cell r="D47">
            <v>1</v>
          </cell>
          <cell r="E47" t="str">
            <v>개소</v>
          </cell>
        </row>
        <row r="48">
          <cell r="B48" t="str">
            <v>슬리브[S.T.S]플1</v>
          </cell>
          <cell r="C48" t="str">
            <v>(D600X 0.90 X 6.0t)</v>
          </cell>
          <cell r="D48">
            <v>2</v>
          </cell>
          <cell r="E48" t="str">
            <v>개소</v>
          </cell>
        </row>
        <row r="49">
          <cell r="B49" t="str">
            <v>STS PLATE</v>
          </cell>
          <cell r="C49" t="str">
            <v>900 X 1000</v>
          </cell>
          <cell r="D49">
            <v>2</v>
          </cell>
          <cell r="E49" t="str">
            <v>개소</v>
          </cell>
        </row>
        <row r="50">
          <cell r="B50" t="str">
            <v>STS PLATE</v>
          </cell>
          <cell r="C50" t="str">
            <v>800 X 1100</v>
          </cell>
          <cell r="D50">
            <v>2</v>
          </cell>
          <cell r="E50" t="str">
            <v>개소</v>
          </cell>
        </row>
        <row r="51">
          <cell r="B51" t="str">
            <v>STS PLATE</v>
          </cell>
          <cell r="C51" t="str">
            <v>1100 X 1100</v>
          </cell>
          <cell r="D51">
            <v>4</v>
          </cell>
          <cell r="E51" t="str">
            <v>개소</v>
          </cell>
        </row>
        <row r="52">
          <cell r="B52" t="str">
            <v>STS PLATE</v>
          </cell>
          <cell r="C52" t="str">
            <v>1400 X 1300</v>
          </cell>
          <cell r="D52">
            <v>4</v>
          </cell>
          <cell r="E52" t="str">
            <v>개소</v>
          </cell>
        </row>
        <row r="53">
          <cell r="B53" t="str">
            <v>F.R.P COVER</v>
          </cell>
          <cell r="C53" t="str">
            <v>1200 X 1200</v>
          </cell>
          <cell r="D53">
            <v>1</v>
          </cell>
          <cell r="E53" t="str">
            <v>SET</v>
          </cell>
        </row>
        <row r="54">
          <cell r="B54" t="str">
            <v>잡석부설 및 다짐</v>
          </cell>
          <cell r="D54">
            <v>25.65</v>
          </cell>
          <cell r="E54" t="str">
            <v>㎥</v>
          </cell>
        </row>
        <row r="55">
          <cell r="B55" t="str">
            <v>모래부설</v>
          </cell>
          <cell r="D55">
            <v>8.5500000000000007</v>
          </cell>
          <cell r="E55" t="str">
            <v>㎥</v>
          </cell>
        </row>
        <row r="56">
          <cell r="B56" t="str">
            <v>방    수</v>
          </cell>
          <cell r="C56" t="str">
            <v>(모체침투성)</v>
          </cell>
          <cell r="D56">
            <v>1047.8</v>
          </cell>
          <cell r="E56" t="str">
            <v>㎡</v>
          </cell>
        </row>
        <row r="57">
          <cell r="B57" t="str">
            <v>모체+몰탈(T15)+수성</v>
          </cell>
          <cell r="D57">
            <v>426.36</v>
          </cell>
          <cell r="E57" t="str">
            <v>㎡</v>
          </cell>
        </row>
        <row r="58">
          <cell r="B58" t="str">
            <v>모체+몰탈(T18)+수성</v>
          </cell>
          <cell r="D58">
            <v>305.62</v>
          </cell>
          <cell r="E58" t="str">
            <v>㎡</v>
          </cell>
        </row>
        <row r="59">
          <cell r="B59" t="str">
            <v>모체+몰탈(T24)</v>
          </cell>
          <cell r="D59">
            <v>426.36</v>
          </cell>
          <cell r="E59" t="str">
            <v>㎡</v>
          </cell>
        </row>
        <row r="60">
          <cell r="B60" t="str">
            <v>시멘트액체방수</v>
          </cell>
          <cell r="C60" t="str">
            <v>A종</v>
          </cell>
          <cell r="D60">
            <v>361.94</v>
          </cell>
          <cell r="E60" t="str">
            <v>㎡</v>
          </cell>
        </row>
        <row r="61">
          <cell r="B61" t="str">
            <v>신축이음</v>
          </cell>
          <cell r="C61" t="str">
            <v>(하부SLAB,T=600)</v>
          </cell>
          <cell r="D61">
            <v>11.6</v>
          </cell>
          <cell r="E61" t="str">
            <v>M</v>
          </cell>
        </row>
        <row r="62">
          <cell r="B62" t="str">
            <v>신축이음(T600)</v>
          </cell>
          <cell r="C62" t="str">
            <v>(상부SLAB 및 벽체)</v>
          </cell>
          <cell r="D62">
            <v>1.4</v>
          </cell>
          <cell r="E62" t="str">
            <v>M</v>
          </cell>
        </row>
        <row r="63">
          <cell r="B63" t="str">
            <v>신축이음(T500)</v>
          </cell>
          <cell r="C63" t="str">
            <v>(상부SLAB 및 벽체)</v>
          </cell>
          <cell r="D63">
            <v>11.4</v>
          </cell>
          <cell r="E63" t="str">
            <v>M</v>
          </cell>
        </row>
        <row r="64">
          <cell r="B64" t="str">
            <v>신축이음(T300)</v>
          </cell>
          <cell r="C64" t="str">
            <v>(상부SLAB 및 벽체)</v>
          </cell>
          <cell r="D64">
            <v>8</v>
          </cell>
          <cell r="E64" t="str">
            <v>M</v>
          </cell>
        </row>
        <row r="65">
          <cell r="B65" t="str">
            <v>스치로폴</v>
          </cell>
          <cell r="C65" t="str">
            <v>(t=50mm)</v>
          </cell>
          <cell r="D65">
            <v>11.6</v>
          </cell>
          <cell r="E65" t="str">
            <v>㎡</v>
          </cell>
        </row>
        <row r="66">
          <cell r="B66" t="str">
            <v>웨    어(H=0.25m)</v>
          </cell>
          <cell r="C66" t="str">
            <v>(사각)</v>
          </cell>
          <cell r="D66">
            <v>2.8</v>
          </cell>
          <cell r="E66" t="str">
            <v>M</v>
          </cell>
        </row>
        <row r="67">
          <cell r="B67" t="str">
            <v>P.V.C PIPE</v>
          </cell>
          <cell r="C67" t="str">
            <v>(VG2, 35 X 1.8t)</v>
          </cell>
          <cell r="D67">
            <v>0.3</v>
          </cell>
          <cell r="E67" t="str">
            <v>M</v>
          </cell>
        </row>
        <row r="68">
          <cell r="B68" t="str">
            <v>P.V.C PIPE</v>
          </cell>
          <cell r="C68" t="str">
            <v>(VG2, 65 X 2.2t)</v>
          </cell>
          <cell r="D68">
            <v>0.5</v>
          </cell>
          <cell r="E68" t="str">
            <v>M</v>
          </cell>
        </row>
        <row r="69">
          <cell r="B69" t="str">
            <v>P.V.C PIPE</v>
          </cell>
          <cell r="C69" t="str">
            <v>(VG2, 80 X 2.7t)</v>
          </cell>
          <cell r="D69">
            <v>0.5</v>
          </cell>
          <cell r="E69" t="str">
            <v>M</v>
          </cell>
        </row>
        <row r="70">
          <cell r="B70" t="str">
            <v>P.V.C PIPE</v>
          </cell>
          <cell r="C70" t="str">
            <v>(VG2,100 X 3.1t)</v>
          </cell>
          <cell r="D70">
            <v>0.3</v>
          </cell>
          <cell r="E70" t="str">
            <v>M</v>
          </cell>
        </row>
        <row r="71">
          <cell r="B71" t="str">
            <v>P.V.C PIPE</v>
          </cell>
          <cell r="C71" t="str">
            <v>(VG2,125 X 4.1t)</v>
          </cell>
          <cell r="D71">
            <v>0.9</v>
          </cell>
          <cell r="E71" t="str">
            <v>M</v>
          </cell>
        </row>
        <row r="72">
          <cell r="B72" t="str">
            <v>P.V.C PIPE</v>
          </cell>
          <cell r="C72" t="str">
            <v>(VG2,300 X 9.2t)</v>
          </cell>
          <cell r="D72">
            <v>1.2</v>
          </cell>
          <cell r="E72" t="str">
            <v>M</v>
          </cell>
        </row>
        <row r="73">
          <cell r="B73" t="str">
            <v>P.V.C PIPE</v>
          </cell>
          <cell r="C73" t="str">
            <v>(VG2,150 X 5.1t)</v>
          </cell>
          <cell r="D73">
            <v>5.8</v>
          </cell>
          <cell r="E73" t="str">
            <v>M</v>
          </cell>
        </row>
        <row r="74">
          <cell r="B74" t="str">
            <v>P.V.C 곡관</v>
          </cell>
          <cell r="C74" t="str">
            <v>150 X 45。</v>
          </cell>
          <cell r="D74">
            <v>1</v>
          </cell>
          <cell r="E74" t="str">
            <v>개</v>
          </cell>
        </row>
        <row r="79">
          <cell r="B79" t="str">
            <v>최초침전지</v>
          </cell>
        </row>
        <row r="81">
          <cell r="B81" t="str">
            <v>콘크리트 펌프차 타설</v>
          </cell>
          <cell r="C81" t="str">
            <v>(무근:100㎥이상)</v>
          </cell>
          <cell r="D81">
            <v>138.21</v>
          </cell>
          <cell r="E81" t="str">
            <v>㎥</v>
          </cell>
        </row>
        <row r="82">
          <cell r="B82" t="str">
            <v>콘크리트 펌프차 타설</v>
          </cell>
          <cell r="C82" t="str">
            <v>(철근:100㎥이상)</v>
          </cell>
          <cell r="D82">
            <v>503.93</v>
          </cell>
          <cell r="E82" t="str">
            <v>㎥</v>
          </cell>
        </row>
        <row r="83">
          <cell r="B83" t="str">
            <v>합판거푸집</v>
          </cell>
          <cell r="C83" t="str">
            <v>(4회)</v>
          </cell>
          <cell r="D83">
            <v>48.66</v>
          </cell>
          <cell r="E83" t="str">
            <v>M2</v>
          </cell>
        </row>
        <row r="84">
          <cell r="B84" t="str">
            <v>합판거푸집</v>
          </cell>
          <cell r="C84" t="str">
            <v>(3회)</v>
          </cell>
          <cell r="D84">
            <v>1388.68</v>
          </cell>
          <cell r="E84" t="str">
            <v>M2</v>
          </cell>
        </row>
        <row r="85">
          <cell r="B85" t="str">
            <v>철근가공조립</v>
          </cell>
          <cell r="C85" t="str">
            <v>(복잡)</v>
          </cell>
          <cell r="D85">
            <v>46.445</v>
          </cell>
          <cell r="E85" t="str">
            <v>TON</v>
          </cell>
        </row>
        <row r="86">
          <cell r="B86" t="str">
            <v>강관동바리</v>
          </cell>
          <cell r="C86" t="str">
            <v>(H=0~4.2m,6개월)</v>
          </cell>
          <cell r="D86">
            <v>596.03</v>
          </cell>
          <cell r="E86" t="str">
            <v>공㎥</v>
          </cell>
        </row>
        <row r="87">
          <cell r="B87" t="str">
            <v>강관비계</v>
          </cell>
          <cell r="C87" t="str">
            <v>(6개월미만)</v>
          </cell>
          <cell r="D87">
            <v>574.1</v>
          </cell>
          <cell r="E87" t="str">
            <v>㎡</v>
          </cell>
        </row>
        <row r="88">
          <cell r="B88" t="str">
            <v>지수판설치</v>
          </cell>
          <cell r="C88" t="str">
            <v>(PVC B=200X5T)</v>
          </cell>
          <cell r="D88">
            <v>89.8</v>
          </cell>
          <cell r="E88" t="str">
            <v>M</v>
          </cell>
        </row>
        <row r="89">
          <cell r="B89" t="str">
            <v>시공이음면정리</v>
          </cell>
          <cell r="D89">
            <v>48.57</v>
          </cell>
          <cell r="E89" t="str">
            <v>㎡</v>
          </cell>
        </row>
        <row r="90">
          <cell r="B90" t="str">
            <v>핸드레일(A-TYPE)</v>
          </cell>
          <cell r="C90" t="str">
            <v>수평부</v>
          </cell>
          <cell r="D90">
            <v>109.8</v>
          </cell>
          <cell r="E90" t="str">
            <v>M당</v>
          </cell>
        </row>
        <row r="91">
          <cell r="B91" t="str">
            <v>핸드레일(B-TYPE)</v>
          </cell>
          <cell r="C91" t="str">
            <v>경사부</v>
          </cell>
          <cell r="D91">
            <v>6.98</v>
          </cell>
          <cell r="E91" t="str">
            <v>M당</v>
          </cell>
        </row>
        <row r="92">
          <cell r="B92" t="str">
            <v>스틸그레이팅</v>
          </cell>
          <cell r="C92" t="str">
            <v>B-TYPE: 880 X 480</v>
          </cell>
          <cell r="D92">
            <v>1</v>
          </cell>
          <cell r="E92" t="str">
            <v>개소</v>
          </cell>
        </row>
        <row r="93">
          <cell r="B93" t="str">
            <v>스틸그레이팅</v>
          </cell>
          <cell r="C93" t="str">
            <v>B-TYPE: 880 X 1000</v>
          </cell>
          <cell r="D93">
            <v>10</v>
          </cell>
          <cell r="E93" t="str">
            <v>개소</v>
          </cell>
        </row>
        <row r="94">
          <cell r="B94" t="str">
            <v>STS PLATE</v>
          </cell>
          <cell r="C94" t="str">
            <v>1400 X 650</v>
          </cell>
          <cell r="D94">
            <v>4</v>
          </cell>
          <cell r="E94" t="str">
            <v>개소</v>
          </cell>
        </row>
        <row r="95">
          <cell r="B95" t="str">
            <v>STS PLATE</v>
          </cell>
          <cell r="C95" t="str">
            <v>900 X 1000</v>
          </cell>
          <cell r="D95">
            <v>2</v>
          </cell>
          <cell r="E95" t="str">
            <v>개소</v>
          </cell>
        </row>
        <row r="96">
          <cell r="B96" t="str">
            <v>STS PLATE</v>
          </cell>
          <cell r="C96" t="str">
            <v>1100 X 1100</v>
          </cell>
          <cell r="D96">
            <v>4</v>
          </cell>
          <cell r="E96" t="str">
            <v>개소</v>
          </cell>
        </row>
        <row r="97">
          <cell r="B97" t="str">
            <v>STS PLATE</v>
          </cell>
          <cell r="C97" t="str">
            <v>1100 X 700</v>
          </cell>
          <cell r="D97">
            <v>2</v>
          </cell>
          <cell r="E97" t="str">
            <v>개소</v>
          </cell>
        </row>
        <row r="98">
          <cell r="B98" t="str">
            <v>F.R.P COVER-투명</v>
          </cell>
          <cell r="C98" t="str">
            <v>Φ1000</v>
          </cell>
          <cell r="D98">
            <v>1</v>
          </cell>
          <cell r="E98" t="str">
            <v>SET</v>
          </cell>
        </row>
        <row r="99">
          <cell r="B99" t="str">
            <v>사다리설치(A-TYPE)</v>
          </cell>
          <cell r="C99" t="str">
            <v>(STS Φ19,L=1.10m)</v>
          </cell>
          <cell r="D99">
            <v>72</v>
          </cell>
          <cell r="E99" t="str">
            <v>EA</v>
          </cell>
        </row>
        <row r="100">
          <cell r="B100" t="str">
            <v>사다리설치(B-TYPE)</v>
          </cell>
          <cell r="C100" t="str">
            <v>(H=3.90m)</v>
          </cell>
          <cell r="D100">
            <v>2</v>
          </cell>
          <cell r="E100" t="str">
            <v>EA</v>
          </cell>
        </row>
        <row r="101">
          <cell r="B101" t="str">
            <v>정류공설치</v>
          </cell>
          <cell r="C101" t="str">
            <v>(PVC,Φ100)</v>
          </cell>
          <cell r="D101">
            <v>67.5</v>
          </cell>
          <cell r="E101" t="str">
            <v>M</v>
          </cell>
        </row>
        <row r="102">
          <cell r="B102" t="str">
            <v>슬리브[S.T.S]</v>
          </cell>
          <cell r="C102" t="str">
            <v>(80 X 0.60)</v>
          </cell>
          <cell r="D102">
            <v>1</v>
          </cell>
          <cell r="E102" t="str">
            <v>개소</v>
          </cell>
        </row>
        <row r="103">
          <cell r="B103" t="str">
            <v>슬리브[S.T.S]</v>
          </cell>
          <cell r="C103" t="str">
            <v>(100X 0.60)</v>
          </cell>
          <cell r="D103">
            <v>2</v>
          </cell>
          <cell r="E103" t="str">
            <v>개소</v>
          </cell>
        </row>
        <row r="104">
          <cell r="B104" t="str">
            <v>슬리브[S.T.S]</v>
          </cell>
          <cell r="C104" t="str">
            <v>(D150X 0.50 X 3.0t)</v>
          </cell>
          <cell r="D104">
            <v>1</v>
          </cell>
          <cell r="E104" t="str">
            <v>개소</v>
          </cell>
        </row>
        <row r="105">
          <cell r="B105" t="str">
            <v>슬리브[S.T.S]</v>
          </cell>
          <cell r="C105" t="str">
            <v>(200X 0.80)</v>
          </cell>
          <cell r="D105">
            <v>4</v>
          </cell>
          <cell r="E105" t="str">
            <v>개소</v>
          </cell>
        </row>
        <row r="106">
          <cell r="B106" t="str">
            <v>슬리브[S.T.S]</v>
          </cell>
          <cell r="C106" t="str">
            <v>(300X 0.70)</v>
          </cell>
          <cell r="D106">
            <v>1</v>
          </cell>
          <cell r="E106" t="str">
            <v>개소</v>
          </cell>
        </row>
        <row r="107">
          <cell r="B107" t="str">
            <v>슬리브[S.T.S]플1</v>
          </cell>
          <cell r="C107" t="str">
            <v>(D600X 0.70 X 6.0t)</v>
          </cell>
          <cell r="D107">
            <v>1</v>
          </cell>
          <cell r="E107" t="str">
            <v>개소</v>
          </cell>
        </row>
        <row r="108">
          <cell r="B108" t="str">
            <v>슬리브[S.T.S]+90곡관</v>
          </cell>
          <cell r="C108" t="str">
            <v>(D300X 0.70 X 4.5t)</v>
          </cell>
          <cell r="D108">
            <v>1</v>
          </cell>
          <cell r="E108" t="str">
            <v>개소</v>
          </cell>
        </row>
        <row r="109">
          <cell r="B109" t="str">
            <v>슬리브[S.T.S]플1</v>
          </cell>
          <cell r="C109" t="str">
            <v>(D400X 0.45 X 5.0t)</v>
          </cell>
          <cell r="D109">
            <v>1</v>
          </cell>
          <cell r="E109" t="str">
            <v>개소</v>
          </cell>
        </row>
        <row r="110">
          <cell r="B110" t="str">
            <v>웨    어(H=0.25m)</v>
          </cell>
          <cell r="C110" t="str">
            <v>(사각)</v>
          </cell>
          <cell r="D110">
            <v>1.1499999999999999</v>
          </cell>
          <cell r="E110" t="str">
            <v>M</v>
          </cell>
        </row>
        <row r="111">
          <cell r="B111" t="str">
            <v>웨    어(H=0.40m)</v>
          </cell>
          <cell r="C111" t="str">
            <v>(사각)</v>
          </cell>
          <cell r="D111">
            <v>1.1499999999999999</v>
          </cell>
          <cell r="E111" t="str">
            <v>M</v>
          </cell>
        </row>
        <row r="112">
          <cell r="B112" t="str">
            <v>웨    어(H=0.305m)</v>
          </cell>
          <cell r="C112" t="str">
            <v>(삼각)</v>
          </cell>
          <cell r="D112">
            <v>28</v>
          </cell>
          <cell r="E112" t="str">
            <v>M</v>
          </cell>
        </row>
        <row r="113">
          <cell r="B113" t="str">
            <v>잡석부설 및 다짐</v>
          </cell>
          <cell r="D113">
            <v>7.52</v>
          </cell>
          <cell r="E113" t="str">
            <v>㎥</v>
          </cell>
        </row>
        <row r="114">
          <cell r="B114" t="str">
            <v>방  수</v>
          </cell>
          <cell r="C114" t="str">
            <v>(모체침투성)</v>
          </cell>
          <cell r="D114">
            <v>590.16</v>
          </cell>
          <cell r="E114" t="str">
            <v>㎡</v>
          </cell>
        </row>
        <row r="115">
          <cell r="B115" t="str">
            <v>모체+몰탈(T15)+수성</v>
          </cell>
          <cell r="D115">
            <v>38.479999999999997</v>
          </cell>
          <cell r="E115" t="str">
            <v>㎡</v>
          </cell>
        </row>
        <row r="116">
          <cell r="B116" t="str">
            <v>모체+몰탈(T18)+수성</v>
          </cell>
          <cell r="D116">
            <v>79.63</v>
          </cell>
          <cell r="E116" t="str">
            <v>㎡</v>
          </cell>
        </row>
        <row r="117">
          <cell r="B117" t="str">
            <v>모체+몰탈(T24)</v>
          </cell>
          <cell r="D117">
            <v>38.479999999999997</v>
          </cell>
          <cell r="E117" t="str">
            <v>㎡</v>
          </cell>
        </row>
        <row r="118">
          <cell r="B118" t="str">
            <v>에폭시도장방수</v>
          </cell>
          <cell r="C118" t="str">
            <v>3회</v>
          </cell>
          <cell r="D118">
            <v>478.36</v>
          </cell>
          <cell r="E118" t="str">
            <v>㎡</v>
          </cell>
        </row>
        <row r="119">
          <cell r="B119" t="str">
            <v>신축이음</v>
          </cell>
          <cell r="C119" t="str">
            <v>(하부SLAB,T=600)</v>
          </cell>
          <cell r="D119">
            <v>11.9</v>
          </cell>
          <cell r="E119" t="str">
            <v>M</v>
          </cell>
        </row>
        <row r="120">
          <cell r="B120" t="str">
            <v>신축이음(T500)</v>
          </cell>
          <cell r="C120" t="str">
            <v>(상부SLAB 및 벽체)</v>
          </cell>
          <cell r="D120">
            <v>7.4</v>
          </cell>
          <cell r="E120" t="str">
            <v>M</v>
          </cell>
        </row>
        <row r="121">
          <cell r="B121" t="str">
            <v>신축이음(T400)</v>
          </cell>
          <cell r="C121" t="str">
            <v>(상부SLAB 및 벽체)</v>
          </cell>
          <cell r="D121">
            <v>10.9</v>
          </cell>
          <cell r="E121" t="str">
            <v>M</v>
          </cell>
        </row>
        <row r="122">
          <cell r="B122" t="str">
            <v>신축이음(T200)</v>
          </cell>
          <cell r="C122" t="str">
            <v>(상부SLAB 및 벽체)</v>
          </cell>
          <cell r="D122">
            <v>2.4</v>
          </cell>
          <cell r="E122" t="str">
            <v>M</v>
          </cell>
        </row>
        <row r="123">
          <cell r="B123" t="str">
            <v>스치로폴</v>
          </cell>
          <cell r="C123" t="str">
            <v>(t=50mm)</v>
          </cell>
          <cell r="D123">
            <v>37</v>
          </cell>
          <cell r="E123" t="str">
            <v>㎡</v>
          </cell>
        </row>
        <row r="124">
          <cell r="B124" t="str">
            <v>KP메카니칼접합및 부설</v>
          </cell>
          <cell r="C124" t="str">
            <v>(기계:Φ600,이형관)</v>
          </cell>
          <cell r="D124">
            <v>5</v>
          </cell>
          <cell r="E124" t="str">
            <v>개소</v>
          </cell>
        </row>
        <row r="125">
          <cell r="B125" t="str">
            <v>플랜지관접합및부설</v>
          </cell>
          <cell r="C125" t="str">
            <v>(D600mm,기계)</v>
          </cell>
          <cell r="D125">
            <v>1</v>
          </cell>
          <cell r="E125" t="str">
            <v>본</v>
          </cell>
        </row>
        <row r="126">
          <cell r="B126" t="str">
            <v>플랜지관접합</v>
          </cell>
          <cell r="C126" t="str">
            <v>(D600mm,인력)</v>
          </cell>
          <cell r="D126">
            <v>1</v>
          </cell>
          <cell r="E126" t="str">
            <v>개소</v>
          </cell>
        </row>
        <row r="127">
          <cell r="B127" t="str">
            <v>P.V.C PIPE</v>
          </cell>
          <cell r="C127" t="str">
            <v>(VG2, 65 X 2.2t)</v>
          </cell>
          <cell r="D127">
            <v>0.4</v>
          </cell>
          <cell r="E127" t="str">
            <v>M</v>
          </cell>
        </row>
        <row r="128">
          <cell r="B128" t="str">
            <v>구조물토공치환및다짐</v>
          </cell>
          <cell r="D128">
            <v>151.07</v>
          </cell>
          <cell r="E128" t="str">
            <v>㎥</v>
          </cell>
        </row>
        <row r="136">
          <cell r="B136" t="str">
            <v>생물반응조</v>
          </cell>
        </row>
        <row r="138">
          <cell r="B138" t="str">
            <v>콘크리트 펌프차 타설</v>
          </cell>
          <cell r="C138" t="str">
            <v>(무근:50㎥이상)</v>
          </cell>
          <cell r="D138">
            <v>63</v>
          </cell>
          <cell r="E138" t="str">
            <v>㎥</v>
          </cell>
        </row>
        <row r="139">
          <cell r="B139" t="str">
            <v>콘크리트 펌프차 타설</v>
          </cell>
          <cell r="C139" t="str">
            <v>(철근:100㎥이상)</v>
          </cell>
          <cell r="D139">
            <v>1492.71</v>
          </cell>
          <cell r="E139" t="str">
            <v>㎥</v>
          </cell>
        </row>
        <row r="140">
          <cell r="B140" t="str">
            <v>합판거푸집</v>
          </cell>
          <cell r="C140" t="str">
            <v>(4회)</v>
          </cell>
          <cell r="D140">
            <v>12.9</v>
          </cell>
          <cell r="E140" t="str">
            <v>M2</v>
          </cell>
        </row>
        <row r="141">
          <cell r="B141" t="str">
            <v>합판거푸집</v>
          </cell>
          <cell r="C141" t="str">
            <v>(3회)</v>
          </cell>
          <cell r="D141">
            <v>3274.35</v>
          </cell>
          <cell r="E141" t="str">
            <v>M2</v>
          </cell>
        </row>
        <row r="142">
          <cell r="B142" t="str">
            <v>철근가공조립</v>
          </cell>
          <cell r="C142" t="str">
            <v>(복잡)</v>
          </cell>
          <cell r="D142">
            <v>178.67099999999999</v>
          </cell>
          <cell r="E142" t="str">
            <v>TON</v>
          </cell>
        </row>
        <row r="143">
          <cell r="B143" t="str">
            <v>강관동바리</v>
          </cell>
          <cell r="C143" t="str">
            <v>(H=0~4.2m,6개월)</v>
          </cell>
          <cell r="D143">
            <v>134.9</v>
          </cell>
          <cell r="E143" t="str">
            <v>공㎥</v>
          </cell>
        </row>
        <row r="144">
          <cell r="B144" t="str">
            <v>강관동바리</v>
          </cell>
          <cell r="C144" t="str">
            <v>(H=4.2~7.2m,6개월)</v>
          </cell>
          <cell r="D144">
            <v>1229.52</v>
          </cell>
          <cell r="E144" t="str">
            <v>공㎥</v>
          </cell>
        </row>
        <row r="145">
          <cell r="B145" t="str">
            <v>강관비계</v>
          </cell>
          <cell r="C145" t="str">
            <v>(6개월미만)</v>
          </cell>
          <cell r="D145">
            <v>884.42</v>
          </cell>
          <cell r="E145" t="str">
            <v>㎡</v>
          </cell>
        </row>
        <row r="146">
          <cell r="B146" t="str">
            <v>지수판설치</v>
          </cell>
          <cell r="C146" t="str">
            <v>(PVC B=200X5T)</v>
          </cell>
          <cell r="D146">
            <v>130.5</v>
          </cell>
          <cell r="E146" t="str">
            <v>M</v>
          </cell>
        </row>
        <row r="147">
          <cell r="B147" t="str">
            <v>시공이음면정리</v>
          </cell>
          <cell r="D147">
            <v>160.46</v>
          </cell>
          <cell r="E147" t="str">
            <v>㎡</v>
          </cell>
        </row>
        <row r="148">
          <cell r="B148" t="str">
            <v>핸드레일(A-TYPE)</v>
          </cell>
          <cell r="C148" t="str">
            <v>수평부</v>
          </cell>
          <cell r="D148">
            <v>69.2</v>
          </cell>
          <cell r="E148" t="str">
            <v>M당</v>
          </cell>
        </row>
        <row r="149">
          <cell r="B149" t="str">
            <v>스틸그레이팅</v>
          </cell>
          <cell r="C149" t="str">
            <v>A-TYPE: 680 X 680</v>
          </cell>
          <cell r="D149">
            <v>2</v>
          </cell>
          <cell r="E149" t="str">
            <v>개소</v>
          </cell>
        </row>
        <row r="150">
          <cell r="B150" t="str">
            <v>스틸그레이팅</v>
          </cell>
          <cell r="C150" t="str">
            <v>A-TYPE: 1080 X 680</v>
          </cell>
          <cell r="D150">
            <v>46</v>
          </cell>
          <cell r="E150" t="str">
            <v>개소</v>
          </cell>
        </row>
        <row r="151">
          <cell r="B151" t="str">
            <v>스틸그레이팅</v>
          </cell>
          <cell r="C151" t="str">
            <v>A-TYPE: 1080 X 1080</v>
          </cell>
          <cell r="D151">
            <v>1</v>
          </cell>
          <cell r="E151" t="str">
            <v>개소</v>
          </cell>
        </row>
        <row r="152">
          <cell r="B152" t="str">
            <v>슬리브[S.T.S]</v>
          </cell>
          <cell r="C152" t="str">
            <v>(D50 X 0.65 X 2.8t)</v>
          </cell>
          <cell r="D152">
            <v>1</v>
          </cell>
          <cell r="E152" t="str">
            <v>개소</v>
          </cell>
        </row>
        <row r="153">
          <cell r="B153" t="str">
            <v>슬리브[S.T.S]</v>
          </cell>
          <cell r="C153" t="str">
            <v>(D65 X 0.90 X 3.0t)</v>
          </cell>
          <cell r="D153">
            <v>1</v>
          </cell>
          <cell r="E153" t="str">
            <v>개소</v>
          </cell>
        </row>
        <row r="154">
          <cell r="B154" t="str">
            <v>슬리브[S.T.S]</v>
          </cell>
          <cell r="C154" t="str">
            <v>(D100 X 0.65 X 3.0t)</v>
          </cell>
          <cell r="D154">
            <v>8</v>
          </cell>
          <cell r="E154" t="str">
            <v>개소</v>
          </cell>
        </row>
        <row r="155">
          <cell r="B155" t="str">
            <v>슬리브[S.T.S]</v>
          </cell>
          <cell r="C155" t="str">
            <v>(D200 X 0.60 X 4.0t)</v>
          </cell>
          <cell r="D155">
            <v>1</v>
          </cell>
          <cell r="E155" t="str">
            <v>개소</v>
          </cell>
        </row>
        <row r="156">
          <cell r="B156" t="str">
            <v>슬리브[S.T.S]</v>
          </cell>
          <cell r="C156" t="str">
            <v>(D200 X 0.70 X 4.0t)</v>
          </cell>
          <cell r="D156">
            <v>2</v>
          </cell>
          <cell r="E156" t="str">
            <v>개소</v>
          </cell>
        </row>
        <row r="157">
          <cell r="B157" t="str">
            <v>슬리브[S.T.S]</v>
          </cell>
          <cell r="C157" t="str">
            <v>(D250)</v>
          </cell>
          <cell r="D157">
            <v>2</v>
          </cell>
          <cell r="E157" t="str">
            <v>개소</v>
          </cell>
        </row>
        <row r="158">
          <cell r="B158" t="str">
            <v>슬리브[S.T.S]플1</v>
          </cell>
          <cell r="C158" t="str">
            <v>(D200X 0.90 X 4.0t)</v>
          </cell>
          <cell r="D158">
            <v>2</v>
          </cell>
          <cell r="E158" t="str">
            <v>개소</v>
          </cell>
        </row>
        <row r="159">
          <cell r="B159" t="str">
            <v>슬리브[S.T.S]플2</v>
          </cell>
          <cell r="C159" t="str">
            <v>(D200X 0.70 X 2.5t)</v>
          </cell>
          <cell r="D159">
            <v>2</v>
          </cell>
          <cell r="E159" t="str">
            <v>개소</v>
          </cell>
        </row>
        <row r="160">
          <cell r="B160" t="str">
            <v>곡관  (DCIP)</v>
          </cell>
          <cell r="C160" t="str">
            <v>D200 X 90。메카B형</v>
          </cell>
          <cell r="D160">
            <v>2</v>
          </cell>
          <cell r="E160" t="str">
            <v>EA</v>
          </cell>
        </row>
        <row r="161">
          <cell r="B161" t="str">
            <v>나팔관(DCIP)</v>
          </cell>
          <cell r="C161" t="str">
            <v xml:space="preserve">D200 </v>
          </cell>
          <cell r="D161">
            <v>2</v>
          </cell>
          <cell r="E161" t="str">
            <v>EA</v>
          </cell>
        </row>
        <row r="162">
          <cell r="B162" t="str">
            <v>사다리설치(A-TYPE)</v>
          </cell>
          <cell r="C162" t="str">
            <v>(STS Φ19,L=1.10m)</v>
          </cell>
          <cell r="D162">
            <v>228</v>
          </cell>
          <cell r="E162" t="str">
            <v>EA</v>
          </cell>
        </row>
        <row r="163">
          <cell r="B163" t="str">
            <v>사다리설치(B-TYPE)</v>
          </cell>
          <cell r="C163" t="str">
            <v>(H=6.10m)</v>
          </cell>
          <cell r="D163">
            <v>4</v>
          </cell>
          <cell r="E163" t="str">
            <v>EA</v>
          </cell>
        </row>
        <row r="164">
          <cell r="B164" t="str">
            <v>STS PLATE</v>
          </cell>
          <cell r="C164" t="str">
            <v>1000 X 1400</v>
          </cell>
          <cell r="D164">
            <v>4</v>
          </cell>
          <cell r="E164" t="str">
            <v>개소</v>
          </cell>
        </row>
        <row r="165">
          <cell r="B165" t="str">
            <v>STS PLATE</v>
          </cell>
          <cell r="C165" t="str">
            <v>1100 X  700</v>
          </cell>
          <cell r="D165">
            <v>4</v>
          </cell>
          <cell r="E165" t="str">
            <v>개소</v>
          </cell>
        </row>
        <row r="166">
          <cell r="B166" t="str">
            <v>STS PLATE</v>
          </cell>
          <cell r="C166" t="str">
            <v>1100 X 1100</v>
          </cell>
          <cell r="D166">
            <v>9</v>
          </cell>
          <cell r="E166" t="str">
            <v>개소</v>
          </cell>
        </row>
        <row r="167">
          <cell r="B167" t="str">
            <v>방  수</v>
          </cell>
          <cell r="C167" t="str">
            <v>(모체침투성)</v>
          </cell>
          <cell r="D167">
            <v>2511.9</v>
          </cell>
          <cell r="E167" t="str">
            <v>㎡</v>
          </cell>
        </row>
        <row r="168">
          <cell r="B168" t="str">
            <v>방  수</v>
          </cell>
          <cell r="C168" t="str">
            <v>(고무아스팔트)</v>
          </cell>
          <cell r="D168">
            <v>269.04000000000002</v>
          </cell>
          <cell r="E168" t="str">
            <v>㎡</v>
          </cell>
        </row>
        <row r="169">
          <cell r="B169" t="str">
            <v>몰탈채움</v>
          </cell>
          <cell r="C169" t="str">
            <v>(1:3)</v>
          </cell>
          <cell r="D169">
            <v>2.1</v>
          </cell>
          <cell r="E169" t="str">
            <v>㎥</v>
          </cell>
        </row>
        <row r="170">
          <cell r="B170" t="str">
            <v>플랜지관접합</v>
          </cell>
          <cell r="C170" t="str">
            <v>(D200mm)</v>
          </cell>
          <cell r="D170">
            <v>3</v>
          </cell>
          <cell r="E170" t="str">
            <v>개소</v>
          </cell>
        </row>
        <row r="171">
          <cell r="B171" t="str">
            <v>웨  어(H=0.25m)</v>
          </cell>
          <cell r="C171" t="str">
            <v>(사각)</v>
          </cell>
          <cell r="D171">
            <v>9</v>
          </cell>
          <cell r="E171" t="str">
            <v>M</v>
          </cell>
        </row>
        <row r="172">
          <cell r="B172" t="str">
            <v>F.R.P COVER-투명</v>
          </cell>
          <cell r="C172" t="str">
            <v>Φ1000</v>
          </cell>
          <cell r="D172">
            <v>1</v>
          </cell>
          <cell r="E172" t="str">
            <v>SET</v>
          </cell>
        </row>
        <row r="173">
          <cell r="B173" t="str">
            <v>구조물공치환및다짐</v>
          </cell>
          <cell r="D173">
            <v>315.40300000000002</v>
          </cell>
          <cell r="E173" t="str">
            <v>㎥</v>
          </cell>
        </row>
        <row r="174">
          <cell r="B174" t="str">
            <v>최종침전지</v>
          </cell>
        </row>
        <row r="176">
          <cell r="B176" t="str">
            <v>콘크리트 펌프차 타설</v>
          </cell>
          <cell r="C176" t="str">
            <v>(무근:100㎥이상)</v>
          </cell>
          <cell r="D176">
            <v>610.36</v>
          </cell>
          <cell r="E176" t="str">
            <v>㎥</v>
          </cell>
        </row>
        <row r="177">
          <cell r="B177" t="str">
            <v>콘크리트 펌프차 타설</v>
          </cell>
          <cell r="C177" t="str">
            <v>(철근:100㎥이상)</v>
          </cell>
          <cell r="D177">
            <v>638.12</v>
          </cell>
          <cell r="E177" t="str">
            <v>㎥</v>
          </cell>
        </row>
        <row r="178">
          <cell r="B178" t="str">
            <v>원형거푸집</v>
          </cell>
          <cell r="C178" t="str">
            <v>(0~7m:3회)</v>
          </cell>
          <cell r="D178">
            <v>1067.44</v>
          </cell>
          <cell r="E178" t="str">
            <v>M2</v>
          </cell>
        </row>
        <row r="179">
          <cell r="B179" t="str">
            <v>합판거푸집</v>
          </cell>
          <cell r="C179" t="str">
            <v>(3회)</v>
          </cell>
          <cell r="D179">
            <v>1021.95</v>
          </cell>
          <cell r="E179" t="str">
            <v>M2</v>
          </cell>
        </row>
        <row r="180">
          <cell r="B180" t="str">
            <v>합판거푸집</v>
          </cell>
          <cell r="C180" t="str">
            <v>(4회)</v>
          </cell>
          <cell r="D180">
            <v>126.28</v>
          </cell>
          <cell r="E180" t="str">
            <v>M2</v>
          </cell>
        </row>
        <row r="181">
          <cell r="B181" t="str">
            <v>철근가공조립</v>
          </cell>
          <cell r="C181" t="str">
            <v>(복잡)</v>
          </cell>
          <cell r="D181">
            <v>85.542000000000002</v>
          </cell>
          <cell r="E181" t="str">
            <v>TON</v>
          </cell>
        </row>
        <row r="182">
          <cell r="B182" t="str">
            <v>강관동바리</v>
          </cell>
          <cell r="C182" t="str">
            <v>(H=0~4.2m,6개월)</v>
          </cell>
          <cell r="D182">
            <v>147.41999999999999</v>
          </cell>
          <cell r="E182" t="str">
            <v>공㎥</v>
          </cell>
        </row>
        <row r="183">
          <cell r="B183" t="str">
            <v>강관동바리</v>
          </cell>
          <cell r="C183" t="str">
            <v>(H=4.2~7.2m,6개월)</v>
          </cell>
          <cell r="D183">
            <v>192.4</v>
          </cell>
          <cell r="E183" t="str">
            <v>공㎥</v>
          </cell>
        </row>
        <row r="184">
          <cell r="B184" t="str">
            <v>강관비계</v>
          </cell>
          <cell r="C184" t="str">
            <v>(6개월미만)</v>
          </cell>
          <cell r="D184">
            <v>1666.6</v>
          </cell>
          <cell r="E184" t="str">
            <v>㎡</v>
          </cell>
        </row>
        <row r="185">
          <cell r="B185" t="str">
            <v>지수판설치</v>
          </cell>
          <cell r="C185" t="str">
            <v>(PVC B=200X5T)</v>
          </cell>
          <cell r="D185">
            <v>1036.2</v>
          </cell>
          <cell r="E185" t="str">
            <v>M</v>
          </cell>
        </row>
        <row r="186">
          <cell r="B186" t="str">
            <v>시공이음면정리</v>
          </cell>
          <cell r="D186">
            <v>147.02000000000001</v>
          </cell>
          <cell r="E186" t="str">
            <v>㎡</v>
          </cell>
        </row>
        <row r="187">
          <cell r="B187" t="str">
            <v>웨   어(H=0.25m)</v>
          </cell>
          <cell r="C187" t="str">
            <v>(사각)</v>
          </cell>
          <cell r="D187">
            <v>2</v>
          </cell>
          <cell r="E187" t="str">
            <v>M</v>
          </cell>
        </row>
        <row r="188">
          <cell r="B188" t="str">
            <v>웨   어(H=0.40m)</v>
          </cell>
          <cell r="C188" t="str">
            <v>(사각)</v>
          </cell>
          <cell r="D188">
            <v>2</v>
          </cell>
          <cell r="E188" t="str">
            <v>M</v>
          </cell>
        </row>
        <row r="189">
          <cell r="B189" t="str">
            <v>핸드레일(B-TYPE)</v>
          </cell>
          <cell r="C189" t="str">
            <v>경사부</v>
          </cell>
          <cell r="D189">
            <v>8.8000000000000007</v>
          </cell>
          <cell r="E189" t="str">
            <v>M당</v>
          </cell>
        </row>
        <row r="190">
          <cell r="B190" t="str">
            <v>스틸그레이팅</v>
          </cell>
          <cell r="C190" t="str">
            <v>A-TYPE: 880 X 880</v>
          </cell>
          <cell r="D190">
            <v>2</v>
          </cell>
          <cell r="E190" t="str">
            <v>개소</v>
          </cell>
        </row>
        <row r="191">
          <cell r="B191" t="str">
            <v>스틸그레이팅</v>
          </cell>
          <cell r="C191" t="str">
            <v>A-TYPE: 980 X 980</v>
          </cell>
          <cell r="D191">
            <v>1</v>
          </cell>
          <cell r="E191" t="str">
            <v>개소</v>
          </cell>
        </row>
        <row r="192">
          <cell r="B192" t="str">
            <v>스틸그레이팅</v>
          </cell>
          <cell r="C192" t="str">
            <v>A-TYPE: 1080 X 880</v>
          </cell>
          <cell r="D192">
            <v>6</v>
          </cell>
          <cell r="E192" t="str">
            <v>개소</v>
          </cell>
        </row>
        <row r="193">
          <cell r="B193" t="str">
            <v>스틸그레이팅</v>
          </cell>
          <cell r="C193" t="str">
            <v>B-TYPE: 1080 X 1180</v>
          </cell>
          <cell r="D193">
            <v>2</v>
          </cell>
          <cell r="E193" t="str">
            <v>개소</v>
          </cell>
        </row>
        <row r="194">
          <cell r="B194" t="str">
            <v>스틸그레이팅</v>
          </cell>
          <cell r="C194" t="str">
            <v>A-TYPE: 1080 X 1080</v>
          </cell>
          <cell r="D194">
            <v>7</v>
          </cell>
          <cell r="E194" t="str">
            <v>개소</v>
          </cell>
        </row>
        <row r="195">
          <cell r="B195" t="str">
            <v>스틸그레이팅</v>
          </cell>
          <cell r="C195" t="str">
            <v>B-TYPE: 1280 X 1080</v>
          </cell>
          <cell r="D195">
            <v>1</v>
          </cell>
          <cell r="E195" t="str">
            <v>개소</v>
          </cell>
        </row>
        <row r="196">
          <cell r="B196" t="str">
            <v>스틸그레이팅</v>
          </cell>
          <cell r="C196" t="str">
            <v>B-TYPE: 1280 X 1100</v>
          </cell>
          <cell r="D196">
            <v>2</v>
          </cell>
          <cell r="E196" t="str">
            <v>개소</v>
          </cell>
        </row>
        <row r="197">
          <cell r="B197" t="str">
            <v>스틸그레이팅</v>
          </cell>
          <cell r="C197" t="str">
            <v>A-TYPE: 1080 X 880</v>
          </cell>
          <cell r="D197">
            <v>1</v>
          </cell>
          <cell r="E197" t="str">
            <v>개소</v>
          </cell>
        </row>
        <row r="198">
          <cell r="B198" t="str">
            <v>사다리설치(A-TYPE)</v>
          </cell>
          <cell r="C198" t="str">
            <v>(STS Φ19,L=1.10m)</v>
          </cell>
          <cell r="D198">
            <v>66</v>
          </cell>
          <cell r="E198" t="str">
            <v>EA</v>
          </cell>
        </row>
        <row r="199">
          <cell r="B199" t="str">
            <v>슬리브[S.T.S]</v>
          </cell>
          <cell r="C199" t="str">
            <v>(D100X 0.60 X 3.0t)</v>
          </cell>
          <cell r="D199">
            <v>1</v>
          </cell>
          <cell r="E199" t="str">
            <v>개소</v>
          </cell>
        </row>
        <row r="200">
          <cell r="B200" t="str">
            <v>슬리브[S.T.S]</v>
          </cell>
          <cell r="C200" t="str">
            <v>(D200X 0.80 X 4.0t)</v>
          </cell>
          <cell r="D200">
            <v>9</v>
          </cell>
          <cell r="E200" t="str">
            <v>개소</v>
          </cell>
        </row>
        <row r="201">
          <cell r="B201" t="str">
            <v>슬리브[S.T.S]</v>
          </cell>
          <cell r="C201" t="str">
            <v>(D300X 0.80 X 4.5t)</v>
          </cell>
          <cell r="D201">
            <v>1</v>
          </cell>
          <cell r="E201" t="str">
            <v>개소</v>
          </cell>
        </row>
        <row r="202">
          <cell r="B202" t="str">
            <v>슬리브[S.T.S]플1</v>
          </cell>
          <cell r="C202" t="str">
            <v>(D200X 0.65 X 4.0t)</v>
          </cell>
          <cell r="D202">
            <v>4</v>
          </cell>
          <cell r="E202" t="str">
            <v>개소</v>
          </cell>
        </row>
        <row r="203">
          <cell r="B203" t="str">
            <v>슬리브[S.T.S]플1</v>
          </cell>
          <cell r="C203" t="str">
            <v>(D500X 0.40 X 5.5t)</v>
          </cell>
          <cell r="D203">
            <v>2</v>
          </cell>
          <cell r="E203" t="str">
            <v>개소</v>
          </cell>
        </row>
        <row r="204">
          <cell r="B204" t="str">
            <v>슬리브[S.T.S]플1</v>
          </cell>
          <cell r="C204" t="str">
            <v>(D600X 0.60 X 6.0t)</v>
          </cell>
          <cell r="D204">
            <v>5</v>
          </cell>
          <cell r="E204" t="str">
            <v>개소</v>
          </cell>
        </row>
        <row r="205">
          <cell r="B205" t="str">
            <v>슬리브[S.T.S]플1</v>
          </cell>
          <cell r="C205" t="str">
            <v>(D600X 0.50 X 6.0t)</v>
          </cell>
          <cell r="D205">
            <v>2</v>
          </cell>
          <cell r="E205" t="str">
            <v>개소</v>
          </cell>
        </row>
        <row r="206">
          <cell r="B206" t="str">
            <v>슬리브[S.T.S]맹플1</v>
          </cell>
          <cell r="C206" t="str">
            <v>(D500X 0.40 X 5.0t)</v>
          </cell>
          <cell r="D206">
            <v>2</v>
          </cell>
          <cell r="E206" t="str">
            <v>개소</v>
          </cell>
        </row>
        <row r="207">
          <cell r="B207" t="str">
            <v>슬리브[S.T.S]맹플1</v>
          </cell>
          <cell r="C207" t="str">
            <v>(D600X 0.50 X 6.0t)</v>
          </cell>
          <cell r="D207">
            <v>1</v>
          </cell>
          <cell r="E207" t="str">
            <v>개소</v>
          </cell>
        </row>
        <row r="208">
          <cell r="B208" t="str">
            <v>F.R.P COVER</v>
          </cell>
          <cell r="C208" t="str">
            <v>1000 X 1000</v>
          </cell>
          <cell r="D208">
            <v>2</v>
          </cell>
          <cell r="E208" t="str">
            <v>SET</v>
          </cell>
        </row>
        <row r="209">
          <cell r="B209" t="str">
            <v>F.R.P COVER</v>
          </cell>
          <cell r="C209" t="str">
            <v>1500 X 1500</v>
          </cell>
          <cell r="D209">
            <v>1</v>
          </cell>
          <cell r="E209" t="str">
            <v>SET</v>
          </cell>
        </row>
        <row r="210">
          <cell r="B210" t="str">
            <v>몰탈채움</v>
          </cell>
          <cell r="C210" t="str">
            <v>(1 : 3)</v>
          </cell>
          <cell r="D210">
            <v>1.06</v>
          </cell>
          <cell r="E210" t="str">
            <v>㎥</v>
          </cell>
        </row>
        <row r="211">
          <cell r="B211" t="str">
            <v>방  수</v>
          </cell>
          <cell r="C211" t="str">
            <v>(모체침투성)</v>
          </cell>
          <cell r="D211">
            <v>638.36</v>
          </cell>
          <cell r="E211" t="str">
            <v>㎡</v>
          </cell>
        </row>
        <row r="212">
          <cell r="B212" t="str">
            <v>모체+몰탈(T15)+수성</v>
          </cell>
          <cell r="D212">
            <v>45</v>
          </cell>
          <cell r="E212" t="str">
            <v>㎡</v>
          </cell>
        </row>
        <row r="213">
          <cell r="B213" t="str">
            <v>모체+몰탈(T18)+수성</v>
          </cell>
          <cell r="D213">
            <v>134.4</v>
          </cell>
          <cell r="E213" t="str">
            <v>㎡</v>
          </cell>
        </row>
        <row r="214">
          <cell r="B214" t="str">
            <v>모체+몰탈(T24)</v>
          </cell>
          <cell r="D214">
            <v>45</v>
          </cell>
          <cell r="E214" t="str">
            <v>㎡</v>
          </cell>
        </row>
        <row r="215">
          <cell r="B215" t="str">
            <v>시멘트액체방수</v>
          </cell>
          <cell r="C215" t="str">
            <v>A종</v>
          </cell>
          <cell r="D215">
            <v>58.11</v>
          </cell>
          <cell r="E215" t="str">
            <v>㎡</v>
          </cell>
        </row>
        <row r="216">
          <cell r="B216" t="str">
            <v>에폭시도장방수</v>
          </cell>
          <cell r="C216" t="str">
            <v>3회</v>
          </cell>
          <cell r="D216">
            <v>505.16</v>
          </cell>
          <cell r="E216" t="str">
            <v>㎡</v>
          </cell>
        </row>
        <row r="217">
          <cell r="B217" t="str">
            <v>방  수</v>
          </cell>
          <cell r="C217" t="str">
            <v>(탈엑포시)</v>
          </cell>
          <cell r="D217">
            <v>54.4</v>
          </cell>
          <cell r="E217" t="str">
            <v>㎡</v>
          </cell>
        </row>
        <row r="218">
          <cell r="B218" t="str">
            <v>KP메카니칼접합및부설</v>
          </cell>
          <cell r="C218" t="str">
            <v>(기계:Φ500mm)</v>
          </cell>
          <cell r="D218">
            <v>3</v>
          </cell>
          <cell r="E218" t="str">
            <v>본</v>
          </cell>
        </row>
        <row r="219">
          <cell r="B219" t="str">
            <v>KP메카니칼접합및부설</v>
          </cell>
          <cell r="C219" t="str">
            <v>(기계:Φ600mm)</v>
          </cell>
          <cell r="D219">
            <v>1</v>
          </cell>
          <cell r="E219" t="str">
            <v>본</v>
          </cell>
        </row>
        <row r="220">
          <cell r="B220" t="str">
            <v>KP메카니칼접합및부설</v>
          </cell>
          <cell r="C220" t="str">
            <v>(기계:Φ500mm,이형관)</v>
          </cell>
          <cell r="D220">
            <v>5</v>
          </cell>
          <cell r="E220" t="str">
            <v>개소</v>
          </cell>
        </row>
        <row r="221">
          <cell r="B221" t="str">
            <v>KP메카니칼접합및부설</v>
          </cell>
          <cell r="C221" t="str">
            <v>(기계:Φ600mm,이형관)</v>
          </cell>
          <cell r="D221">
            <v>2</v>
          </cell>
          <cell r="E221" t="str">
            <v>개소</v>
          </cell>
        </row>
        <row r="222">
          <cell r="B222" t="str">
            <v>플랜지관접합및부설</v>
          </cell>
          <cell r="C222" t="str">
            <v>(D500mm,기계)</v>
          </cell>
          <cell r="D222">
            <v>2</v>
          </cell>
          <cell r="E222" t="str">
            <v>개소</v>
          </cell>
        </row>
        <row r="223">
          <cell r="B223" t="str">
            <v>플랜지관접합</v>
          </cell>
          <cell r="C223" t="str">
            <v>(D600mm,인력)</v>
          </cell>
          <cell r="D223">
            <v>1</v>
          </cell>
          <cell r="E223" t="str">
            <v>개소</v>
          </cell>
        </row>
        <row r="224">
          <cell r="B224" t="str">
            <v>웨  어(H=0.265m)</v>
          </cell>
          <cell r="C224" t="str">
            <v>(삼각)</v>
          </cell>
          <cell r="D224">
            <v>75.400000000000006</v>
          </cell>
          <cell r="E224" t="str">
            <v>M</v>
          </cell>
        </row>
        <row r="231">
          <cell r="B231" t="str">
            <v>방류맨홀</v>
          </cell>
          <cell r="C231" t="str">
            <v>1.50 X 1.50</v>
          </cell>
        </row>
        <row r="233">
          <cell r="B233" t="str">
            <v>콘크리트 타설</v>
          </cell>
          <cell r="C233" t="str">
            <v>(무  근)</v>
          </cell>
          <cell r="D233">
            <v>0.84</v>
          </cell>
          <cell r="E233" t="str">
            <v>㎥</v>
          </cell>
        </row>
        <row r="234">
          <cell r="B234" t="str">
            <v>콘크리트 타설</v>
          </cell>
          <cell r="C234" t="str">
            <v>(철  근)</v>
          </cell>
          <cell r="D234">
            <v>7.8</v>
          </cell>
          <cell r="E234" t="str">
            <v>㎥</v>
          </cell>
        </row>
        <row r="235">
          <cell r="B235" t="str">
            <v>원형거푸집</v>
          </cell>
          <cell r="C235" t="str">
            <v>(4  회)</v>
          </cell>
          <cell r="D235">
            <v>1.94</v>
          </cell>
          <cell r="E235" t="str">
            <v>M2</v>
          </cell>
        </row>
        <row r="236">
          <cell r="B236" t="str">
            <v>합판거푸집</v>
          </cell>
          <cell r="C236" t="str">
            <v>(3  회)</v>
          </cell>
          <cell r="D236">
            <v>37.39</v>
          </cell>
          <cell r="E236" t="str">
            <v>M2</v>
          </cell>
        </row>
        <row r="237">
          <cell r="B237" t="str">
            <v>철근가공조립</v>
          </cell>
          <cell r="C237" t="str">
            <v>(보 통)</v>
          </cell>
          <cell r="D237">
            <v>0.64500000000000002</v>
          </cell>
          <cell r="E237" t="str">
            <v>TON</v>
          </cell>
        </row>
        <row r="238">
          <cell r="B238" t="str">
            <v>강관동바리</v>
          </cell>
          <cell r="C238" t="str">
            <v>(H=0~4.2m,6개월)</v>
          </cell>
          <cell r="D238">
            <v>2.38</v>
          </cell>
          <cell r="E238" t="str">
            <v>공㎥</v>
          </cell>
        </row>
        <row r="239">
          <cell r="B239" t="str">
            <v>강관비계</v>
          </cell>
          <cell r="C239" t="str">
            <v>(6개월미만)</v>
          </cell>
          <cell r="D239">
            <v>42.64</v>
          </cell>
          <cell r="E239" t="str">
            <v>㎡</v>
          </cell>
        </row>
        <row r="240">
          <cell r="B240" t="str">
            <v>사다리설치(A-TYPE)</v>
          </cell>
          <cell r="C240" t="str">
            <v>(STS Φ19,L=1.10m)</v>
          </cell>
          <cell r="D240">
            <v>7</v>
          </cell>
          <cell r="E240" t="str">
            <v>EA</v>
          </cell>
        </row>
        <row r="241">
          <cell r="B241" t="str">
            <v>스틸그레이팅</v>
          </cell>
          <cell r="C241" t="str">
            <v>A-TYPE 1080 X 1080</v>
          </cell>
          <cell r="D241">
            <v>1</v>
          </cell>
          <cell r="E241" t="str">
            <v>개소</v>
          </cell>
        </row>
        <row r="242">
          <cell r="B242" t="str">
            <v>웨  어(H=0.265m)</v>
          </cell>
          <cell r="C242" t="str">
            <v>(사각)</v>
          </cell>
          <cell r="D242">
            <v>1.5</v>
          </cell>
          <cell r="E242" t="str">
            <v>M</v>
          </cell>
        </row>
        <row r="243">
          <cell r="B243" t="str">
            <v>잡석부설및다짐</v>
          </cell>
          <cell r="D243">
            <v>3.58</v>
          </cell>
          <cell r="E243" t="str">
            <v>㎥</v>
          </cell>
        </row>
        <row r="250">
          <cell r="B250" t="str">
            <v>유량계실</v>
          </cell>
        </row>
        <row r="252">
          <cell r="B252" t="str">
            <v>콘크리트 타설</v>
          </cell>
          <cell r="C252" t="str">
            <v>(무  근)</v>
          </cell>
          <cell r="D252">
            <v>3.95</v>
          </cell>
          <cell r="E252" t="str">
            <v>㎥</v>
          </cell>
        </row>
        <row r="253">
          <cell r="B253" t="str">
            <v>콘크리트 타설</v>
          </cell>
          <cell r="C253" t="str">
            <v>(철  근)</v>
          </cell>
          <cell r="D253">
            <v>34.53</v>
          </cell>
          <cell r="E253" t="str">
            <v>㎥</v>
          </cell>
        </row>
        <row r="254">
          <cell r="B254" t="str">
            <v>합판거푸집</v>
          </cell>
          <cell r="C254" t="str">
            <v>(4  회)</v>
          </cell>
          <cell r="D254">
            <v>10.220000000000001</v>
          </cell>
          <cell r="E254" t="str">
            <v>M2</v>
          </cell>
        </row>
        <row r="255">
          <cell r="B255" t="str">
            <v>합판거푸집</v>
          </cell>
          <cell r="C255" t="str">
            <v>(3  회)</v>
          </cell>
          <cell r="D255">
            <v>147.22</v>
          </cell>
          <cell r="E255" t="str">
            <v>M2</v>
          </cell>
        </row>
        <row r="256">
          <cell r="B256" t="str">
            <v>철근가공조립</v>
          </cell>
          <cell r="C256" t="str">
            <v>(보 통)</v>
          </cell>
          <cell r="D256">
            <v>2.4940000000000002</v>
          </cell>
          <cell r="E256" t="str">
            <v>TON</v>
          </cell>
        </row>
        <row r="257">
          <cell r="B257" t="str">
            <v>강관동바리</v>
          </cell>
          <cell r="C257" t="str">
            <v>(H=0~4.2m,6개월)</v>
          </cell>
          <cell r="D257">
            <v>6.72</v>
          </cell>
          <cell r="E257" t="str">
            <v>공㎥</v>
          </cell>
        </row>
        <row r="258">
          <cell r="B258" t="str">
            <v>강관비계</v>
          </cell>
          <cell r="C258" t="str">
            <v>(6개월미만)</v>
          </cell>
          <cell r="D258">
            <v>136.72</v>
          </cell>
          <cell r="E258" t="str">
            <v>㎡</v>
          </cell>
        </row>
        <row r="259">
          <cell r="B259" t="str">
            <v>사다리설치(A-TYPE)</v>
          </cell>
          <cell r="C259" t="str">
            <v>(STS Φ19,L=1.10m)</v>
          </cell>
          <cell r="D259">
            <v>16</v>
          </cell>
          <cell r="E259" t="str">
            <v>EA</v>
          </cell>
        </row>
        <row r="260">
          <cell r="B260" t="str">
            <v>슬리브[S.T.S]플1</v>
          </cell>
          <cell r="C260" t="str">
            <v>(D500 X 0.50 X 5.5t)</v>
          </cell>
          <cell r="D260">
            <v>1</v>
          </cell>
          <cell r="E260" t="str">
            <v>개소</v>
          </cell>
        </row>
        <row r="261">
          <cell r="B261" t="str">
            <v>슬리브[S.T.S]플1</v>
          </cell>
          <cell r="C261" t="str">
            <v>(D600 X 0.50 X 6.0t)</v>
          </cell>
          <cell r="D261">
            <v>1</v>
          </cell>
          <cell r="E261" t="str">
            <v>개소</v>
          </cell>
        </row>
        <row r="262">
          <cell r="B262" t="str">
            <v>슬리브[S.T.S]플1</v>
          </cell>
          <cell r="C262" t="str">
            <v>(D800 X 0.50 X 6.0t)</v>
          </cell>
          <cell r="D262">
            <v>1</v>
          </cell>
          <cell r="E262" t="str">
            <v>개소</v>
          </cell>
        </row>
        <row r="263">
          <cell r="B263" t="str">
            <v>정류공설치</v>
          </cell>
          <cell r="C263" t="str">
            <v>(PVC,Φ100)</v>
          </cell>
          <cell r="D263">
            <v>5.6</v>
          </cell>
          <cell r="E263" t="str">
            <v>M</v>
          </cell>
        </row>
        <row r="264">
          <cell r="B264" t="str">
            <v>핸드레일(A-TYPE)</v>
          </cell>
          <cell r="C264" t="str">
            <v>수평부</v>
          </cell>
          <cell r="D264">
            <v>22.5</v>
          </cell>
          <cell r="E264" t="str">
            <v>M당</v>
          </cell>
        </row>
        <row r="265">
          <cell r="B265" t="str">
            <v>몰탈채움</v>
          </cell>
          <cell r="C265" t="str">
            <v>(1 : 3)</v>
          </cell>
          <cell r="D265">
            <v>0.52</v>
          </cell>
          <cell r="E265" t="str">
            <v>㎥</v>
          </cell>
        </row>
        <row r="266">
          <cell r="B266" t="str">
            <v>파샬플롬</v>
          </cell>
          <cell r="C266" t="str">
            <v>1ft(12")</v>
          </cell>
          <cell r="D266">
            <v>1</v>
          </cell>
          <cell r="E266" t="str">
            <v>개</v>
          </cell>
        </row>
        <row r="267">
          <cell r="B267" t="str">
            <v>잡석부설및다짐</v>
          </cell>
          <cell r="D267">
            <v>15.24</v>
          </cell>
          <cell r="E267" t="str">
            <v>㎥</v>
          </cell>
        </row>
        <row r="268">
          <cell r="B268" t="str">
            <v>방    수</v>
          </cell>
          <cell r="C268" t="str">
            <v>(모체침투성)</v>
          </cell>
          <cell r="D268">
            <v>79.58</v>
          </cell>
          <cell r="E268" t="str">
            <v>㎡</v>
          </cell>
        </row>
        <row r="269">
          <cell r="B269" t="str">
            <v>에폭시도장방수</v>
          </cell>
          <cell r="C269" t="str">
            <v>3회</v>
          </cell>
          <cell r="D269">
            <v>79.58</v>
          </cell>
          <cell r="E269" t="str">
            <v>㎡</v>
          </cell>
        </row>
        <row r="288">
          <cell r="B288" t="str">
            <v>밸브실</v>
          </cell>
        </row>
        <row r="290">
          <cell r="B290" t="str">
            <v>콘크리트 타설</v>
          </cell>
          <cell r="C290" t="str">
            <v>(무  근)</v>
          </cell>
          <cell r="D290">
            <v>3.93</v>
          </cell>
          <cell r="E290" t="str">
            <v>㎥</v>
          </cell>
        </row>
        <row r="291">
          <cell r="B291" t="str">
            <v>콘크리트 타설</v>
          </cell>
          <cell r="C291" t="str">
            <v>(철  근)</v>
          </cell>
          <cell r="D291">
            <v>35.630000000000003</v>
          </cell>
          <cell r="E291" t="str">
            <v>㎥</v>
          </cell>
        </row>
        <row r="292">
          <cell r="B292" t="str">
            <v>합판거푸집</v>
          </cell>
          <cell r="C292" t="str">
            <v>(4  회)</v>
          </cell>
          <cell r="D292">
            <v>6.4</v>
          </cell>
          <cell r="E292" t="str">
            <v>M2</v>
          </cell>
        </row>
        <row r="293">
          <cell r="B293" t="str">
            <v>합판거푸집</v>
          </cell>
          <cell r="C293" t="str">
            <v>(3  회)</v>
          </cell>
          <cell r="D293">
            <v>188.91</v>
          </cell>
          <cell r="E293" t="str">
            <v>M2</v>
          </cell>
        </row>
        <row r="294">
          <cell r="B294" t="str">
            <v>철근가공조립</v>
          </cell>
          <cell r="C294" t="str">
            <v>(보 통)</v>
          </cell>
          <cell r="D294">
            <v>3.843</v>
          </cell>
          <cell r="E294" t="str">
            <v>TON</v>
          </cell>
        </row>
        <row r="295">
          <cell r="B295" t="str">
            <v>강관동바리</v>
          </cell>
          <cell r="C295" t="str">
            <v>(H=0~4.2m,6개월)</v>
          </cell>
          <cell r="D295">
            <v>40.92</v>
          </cell>
          <cell r="E295" t="str">
            <v>공㎥</v>
          </cell>
        </row>
        <row r="296">
          <cell r="B296" t="str">
            <v>강관비계</v>
          </cell>
          <cell r="C296" t="str">
            <v>(6개월미만)</v>
          </cell>
          <cell r="D296">
            <v>182.91</v>
          </cell>
          <cell r="E296" t="str">
            <v>㎡</v>
          </cell>
        </row>
        <row r="297">
          <cell r="B297" t="str">
            <v>사다리설치(A-TYPE)</v>
          </cell>
          <cell r="C297" t="str">
            <v>(STS Φ19,L=1.10m)</v>
          </cell>
          <cell r="D297">
            <v>19</v>
          </cell>
          <cell r="E297" t="str">
            <v>EA</v>
          </cell>
        </row>
        <row r="298">
          <cell r="B298" t="str">
            <v>슬리브[S.T.S]+90곡관</v>
          </cell>
          <cell r="C298" t="str">
            <v>(D300 X 1.15 X 4.5t)</v>
          </cell>
          <cell r="D298">
            <v>1</v>
          </cell>
          <cell r="E298" t="str">
            <v>개소</v>
          </cell>
        </row>
        <row r="299">
          <cell r="B299" t="str">
            <v>슬리브[S.T.S]플1</v>
          </cell>
          <cell r="C299" t="str">
            <v>(D50 X 0.70 X 2.8t)</v>
          </cell>
          <cell r="D299">
            <v>2</v>
          </cell>
          <cell r="E299" t="str">
            <v>개소</v>
          </cell>
        </row>
        <row r="300">
          <cell r="B300" t="str">
            <v>슬리브[S.T.S]플1</v>
          </cell>
          <cell r="C300" t="str">
            <v>(D800 X 1.00 X 6.0t)</v>
          </cell>
          <cell r="D300">
            <v>4</v>
          </cell>
          <cell r="E300" t="str">
            <v>개소</v>
          </cell>
        </row>
        <row r="301">
          <cell r="B301" t="str">
            <v>슬리브[S.T.S]맹플1</v>
          </cell>
          <cell r="C301" t="str">
            <v>(D800 X 1.00 X 6.0t)</v>
          </cell>
          <cell r="D301">
            <v>1</v>
          </cell>
          <cell r="E301" t="str">
            <v>개소</v>
          </cell>
        </row>
        <row r="302">
          <cell r="B302" t="str">
            <v>STS PLATE</v>
          </cell>
          <cell r="C302" t="str">
            <v>1100 X 1100</v>
          </cell>
          <cell r="D302">
            <v>2</v>
          </cell>
          <cell r="E302" t="str">
            <v>개소</v>
          </cell>
        </row>
        <row r="303">
          <cell r="B303" t="str">
            <v>잡석부설및다짐</v>
          </cell>
          <cell r="D303">
            <v>16</v>
          </cell>
          <cell r="E303" t="str">
            <v>㎥</v>
          </cell>
        </row>
        <row r="304">
          <cell r="B304" t="str">
            <v>P.V.C PIPE</v>
          </cell>
          <cell r="C304" t="str">
            <v>(VG2, 100 X 3.1t)</v>
          </cell>
          <cell r="D304">
            <v>0.75</v>
          </cell>
          <cell r="E304" t="str">
            <v>M</v>
          </cell>
        </row>
        <row r="307">
          <cell r="B307" t="str">
            <v>공 동 구</v>
          </cell>
        </row>
        <row r="309">
          <cell r="B309" t="str">
            <v>콘크리트 펌프차 타설</v>
          </cell>
          <cell r="C309" t="str">
            <v>(무근:100㎥이상)</v>
          </cell>
          <cell r="D309">
            <v>106.56</v>
          </cell>
          <cell r="E309" t="str">
            <v>㎥</v>
          </cell>
        </row>
        <row r="310">
          <cell r="B310" t="str">
            <v>콘크리트 펌프차 타설</v>
          </cell>
          <cell r="C310" t="str">
            <v>(철근:100㎥이상)</v>
          </cell>
          <cell r="D310">
            <v>1209.81</v>
          </cell>
          <cell r="E310" t="str">
            <v>㎥</v>
          </cell>
        </row>
        <row r="311">
          <cell r="B311" t="str">
            <v>합판거푸집</v>
          </cell>
          <cell r="C311" t="str">
            <v>(3회)</v>
          </cell>
          <cell r="D311">
            <v>4435.7</v>
          </cell>
          <cell r="E311" t="str">
            <v>M2</v>
          </cell>
        </row>
        <row r="312">
          <cell r="B312" t="str">
            <v>철근가공조립</v>
          </cell>
          <cell r="C312" t="str">
            <v>(복잡)</v>
          </cell>
          <cell r="D312">
            <v>166.33199999999999</v>
          </cell>
          <cell r="E312" t="str">
            <v>TON</v>
          </cell>
        </row>
        <row r="313">
          <cell r="B313" t="str">
            <v>강관동바리</v>
          </cell>
          <cell r="C313" t="str">
            <v>(H=0~4.2m,6개월)</v>
          </cell>
          <cell r="D313">
            <v>2132.71</v>
          </cell>
          <cell r="E313" t="str">
            <v>공㎥</v>
          </cell>
        </row>
        <row r="314">
          <cell r="B314" t="str">
            <v>강관비계</v>
          </cell>
          <cell r="C314" t="str">
            <v>(6개월미만)</v>
          </cell>
          <cell r="D314">
            <v>1995.91</v>
          </cell>
          <cell r="E314" t="str">
            <v>㎡</v>
          </cell>
        </row>
        <row r="315">
          <cell r="B315" t="str">
            <v>지수판설치</v>
          </cell>
          <cell r="C315" t="str">
            <v>(PVC B=200X5T)</v>
          </cell>
          <cell r="D315">
            <v>507.8</v>
          </cell>
          <cell r="E315" t="str">
            <v>M</v>
          </cell>
        </row>
        <row r="316">
          <cell r="B316" t="str">
            <v>시공이음면정리</v>
          </cell>
          <cell r="D316">
            <v>300.63</v>
          </cell>
          <cell r="E316" t="str">
            <v>㎡</v>
          </cell>
        </row>
        <row r="317">
          <cell r="B317" t="str">
            <v>신축이음</v>
          </cell>
          <cell r="C317" t="str">
            <v>(하부SLAB,T=400)</v>
          </cell>
          <cell r="D317">
            <v>59</v>
          </cell>
          <cell r="E317" t="str">
            <v>M</v>
          </cell>
        </row>
        <row r="318">
          <cell r="B318" t="str">
            <v>신축이음(T300)</v>
          </cell>
          <cell r="C318" t="str">
            <v>(상부SLAB 및 벽체)</v>
          </cell>
          <cell r="D318">
            <v>140</v>
          </cell>
          <cell r="E318" t="str">
            <v>M</v>
          </cell>
        </row>
        <row r="319">
          <cell r="B319" t="str">
            <v>F.R.P COVER-투명</v>
          </cell>
          <cell r="C319" t="str">
            <v>3000 X 1000</v>
          </cell>
          <cell r="D319">
            <v>2</v>
          </cell>
          <cell r="E319" t="str">
            <v>SET</v>
          </cell>
        </row>
        <row r="320">
          <cell r="B320" t="str">
            <v>스틸그레이팅</v>
          </cell>
          <cell r="C320" t="str">
            <v>A-TYPE: 1080 X 1080</v>
          </cell>
          <cell r="D320">
            <v>1</v>
          </cell>
          <cell r="E320" t="str">
            <v>개소</v>
          </cell>
        </row>
        <row r="321">
          <cell r="B321" t="str">
            <v>핸드레일(B-TYPE)</v>
          </cell>
          <cell r="C321" t="str">
            <v>경사부</v>
          </cell>
          <cell r="D321">
            <v>9.18</v>
          </cell>
          <cell r="E321" t="str">
            <v>M당</v>
          </cell>
        </row>
        <row r="322">
          <cell r="B322" t="str">
            <v>방  수</v>
          </cell>
          <cell r="C322" t="str">
            <v>(고무아스팔트)</v>
          </cell>
          <cell r="D322">
            <v>2501.9699999999998</v>
          </cell>
          <cell r="E322" t="str">
            <v>㎡</v>
          </cell>
        </row>
        <row r="323">
          <cell r="B323" t="str">
            <v>방  수</v>
          </cell>
          <cell r="C323" t="str">
            <v>(모체침투성)</v>
          </cell>
          <cell r="D323">
            <v>1556.22</v>
          </cell>
          <cell r="E323" t="str">
            <v>㎡</v>
          </cell>
        </row>
        <row r="324">
          <cell r="B324" t="str">
            <v>슬리브[S.T.S]</v>
          </cell>
          <cell r="C324" t="str">
            <v>(D 20X 0.70 X 2.5t)</v>
          </cell>
          <cell r="D324">
            <v>3</v>
          </cell>
          <cell r="E324" t="str">
            <v>개소</v>
          </cell>
        </row>
        <row r="325">
          <cell r="B325" t="str">
            <v>슬리브[S.T.S]</v>
          </cell>
          <cell r="C325" t="str">
            <v>(D 25X 0.70 X 2.8t)</v>
          </cell>
          <cell r="D325">
            <v>2</v>
          </cell>
          <cell r="E325" t="str">
            <v>개소</v>
          </cell>
        </row>
        <row r="326">
          <cell r="B326" t="str">
            <v>슬리브[S.T.S]</v>
          </cell>
          <cell r="C326" t="str">
            <v>(D 50X 0.70 X 2.8t)</v>
          </cell>
          <cell r="D326">
            <v>2</v>
          </cell>
          <cell r="E326" t="str">
            <v>개소</v>
          </cell>
        </row>
        <row r="327">
          <cell r="B327" t="str">
            <v>슬리브[S.T.S]</v>
          </cell>
          <cell r="C327" t="str">
            <v>(D150X 0.70 X 3.0t)</v>
          </cell>
          <cell r="D327">
            <v>2</v>
          </cell>
          <cell r="E327" t="str">
            <v>개소</v>
          </cell>
        </row>
        <row r="328">
          <cell r="B328" t="str">
            <v>슬리브[S.T.S]</v>
          </cell>
          <cell r="C328" t="str">
            <v>(D200X 0.70 X 4.0t)</v>
          </cell>
          <cell r="D328">
            <v>1</v>
          </cell>
          <cell r="E328" t="str">
            <v>개소</v>
          </cell>
        </row>
        <row r="329">
          <cell r="B329" t="str">
            <v>잡석부설및다짐</v>
          </cell>
          <cell r="D329">
            <v>422.99</v>
          </cell>
          <cell r="E329" t="str">
            <v>㎥</v>
          </cell>
        </row>
        <row r="345">
          <cell r="B345" t="str">
            <v>설  비  동</v>
          </cell>
        </row>
        <row r="347">
          <cell r="B347" t="str">
            <v>콘크리트 펌프차 타설</v>
          </cell>
          <cell r="C347" t="str">
            <v>(무근:50 ~ 100㎥)</v>
          </cell>
          <cell r="D347">
            <v>80.23</v>
          </cell>
          <cell r="E347" t="str">
            <v>㎥</v>
          </cell>
        </row>
        <row r="348">
          <cell r="B348" t="str">
            <v>콘크리트 펌프차 타설</v>
          </cell>
          <cell r="C348" t="str">
            <v>(철근:100㎥이상)</v>
          </cell>
          <cell r="D348">
            <v>913.95</v>
          </cell>
          <cell r="E348" t="str">
            <v>㎥</v>
          </cell>
        </row>
        <row r="349">
          <cell r="B349" t="str">
            <v>합판거푸집</v>
          </cell>
          <cell r="C349" t="str">
            <v>(4 회)</v>
          </cell>
          <cell r="D349">
            <v>18.18</v>
          </cell>
          <cell r="E349" t="str">
            <v>M2</v>
          </cell>
        </row>
        <row r="350">
          <cell r="B350" t="str">
            <v>합판거푸집</v>
          </cell>
          <cell r="C350" t="str">
            <v>(3 회)</v>
          </cell>
          <cell r="D350">
            <v>2417.38</v>
          </cell>
          <cell r="E350" t="str">
            <v>M2</v>
          </cell>
        </row>
        <row r="351">
          <cell r="B351" t="str">
            <v>철근가공조립</v>
          </cell>
          <cell r="C351" t="str">
            <v>(복잡)</v>
          </cell>
          <cell r="D351">
            <v>161.76300000000001</v>
          </cell>
          <cell r="E351" t="str">
            <v>TON</v>
          </cell>
        </row>
        <row r="352">
          <cell r="B352" t="str">
            <v>강관동바리</v>
          </cell>
          <cell r="C352" t="str">
            <v>(H=4.2~7.2m,6개월)</v>
          </cell>
          <cell r="D352">
            <v>2592.08</v>
          </cell>
          <cell r="E352" t="str">
            <v>공㎥</v>
          </cell>
        </row>
        <row r="353">
          <cell r="B353" t="str">
            <v>강관비계</v>
          </cell>
          <cell r="C353" t="str">
            <v>(6개월미만)</v>
          </cell>
          <cell r="D353">
            <v>1557.64</v>
          </cell>
          <cell r="E353" t="str">
            <v>㎡</v>
          </cell>
        </row>
        <row r="354">
          <cell r="B354" t="str">
            <v>지수판설치</v>
          </cell>
          <cell r="C354" t="str">
            <v>(PVC B=200X5T)</v>
          </cell>
          <cell r="D354">
            <v>137</v>
          </cell>
          <cell r="E354" t="str">
            <v>M</v>
          </cell>
        </row>
        <row r="355">
          <cell r="B355" t="str">
            <v>시공이음면정리</v>
          </cell>
          <cell r="D355">
            <v>45.5</v>
          </cell>
          <cell r="E355" t="str">
            <v>㎡</v>
          </cell>
        </row>
        <row r="356">
          <cell r="B356" t="str">
            <v>핸드레일(A-TYPE)</v>
          </cell>
          <cell r="C356" t="str">
            <v>수평부</v>
          </cell>
          <cell r="D356">
            <v>8</v>
          </cell>
          <cell r="E356" t="str">
            <v>M당</v>
          </cell>
        </row>
        <row r="357">
          <cell r="B357" t="str">
            <v>핸드레일(B-TYPE)</v>
          </cell>
          <cell r="C357" t="str">
            <v>경사부</v>
          </cell>
          <cell r="D357">
            <v>9.6</v>
          </cell>
          <cell r="E357" t="str">
            <v>M당</v>
          </cell>
        </row>
        <row r="358">
          <cell r="B358" t="str">
            <v>스틸그레이팅</v>
          </cell>
          <cell r="C358" t="str">
            <v>B-TYPE: 1080 X  780</v>
          </cell>
          <cell r="D358">
            <v>1</v>
          </cell>
          <cell r="E358" t="str">
            <v>개소</v>
          </cell>
        </row>
        <row r="359">
          <cell r="B359" t="str">
            <v>스틸그레이팅</v>
          </cell>
          <cell r="C359" t="str">
            <v>B-TYPE: 1080 X 1000</v>
          </cell>
          <cell r="D359">
            <v>10</v>
          </cell>
          <cell r="E359" t="str">
            <v>개소</v>
          </cell>
        </row>
        <row r="360">
          <cell r="B360" t="str">
            <v>스틸그레이팅</v>
          </cell>
          <cell r="C360" t="str">
            <v>B-TYPE: 1080 X 1080</v>
          </cell>
          <cell r="D360">
            <v>1</v>
          </cell>
          <cell r="E360" t="str">
            <v>개소</v>
          </cell>
        </row>
        <row r="361">
          <cell r="B361" t="str">
            <v>스틸그레이팅</v>
          </cell>
          <cell r="C361" t="str">
            <v>A-TYPE: 1080 X 1080</v>
          </cell>
          <cell r="D361">
            <v>3</v>
          </cell>
          <cell r="E361" t="str">
            <v>개소</v>
          </cell>
        </row>
        <row r="362">
          <cell r="B362" t="str">
            <v>STS PLATE</v>
          </cell>
          <cell r="C362" t="str">
            <v>1100 X 1100</v>
          </cell>
          <cell r="D362">
            <v>4</v>
          </cell>
          <cell r="E362" t="str">
            <v>개소</v>
          </cell>
        </row>
        <row r="363">
          <cell r="B363" t="str">
            <v>STS PLATE</v>
          </cell>
          <cell r="C363" t="str">
            <v>1100 X  700</v>
          </cell>
          <cell r="D363">
            <v>4</v>
          </cell>
          <cell r="E363" t="str">
            <v>개소</v>
          </cell>
        </row>
        <row r="364">
          <cell r="B364" t="str">
            <v>사다리설치(A-TYPE)</v>
          </cell>
          <cell r="C364" t="str">
            <v>(STS Φ19,L=1.10m)</v>
          </cell>
          <cell r="D364">
            <v>102</v>
          </cell>
          <cell r="E364" t="str">
            <v>EA</v>
          </cell>
        </row>
        <row r="365">
          <cell r="B365" t="str">
            <v>몰탈채움</v>
          </cell>
          <cell r="C365" t="str">
            <v>(1 : 3)</v>
          </cell>
          <cell r="D365">
            <v>26.08</v>
          </cell>
          <cell r="E365" t="str">
            <v>㎥</v>
          </cell>
        </row>
        <row r="366">
          <cell r="B366" t="str">
            <v>방  수</v>
          </cell>
          <cell r="C366" t="str">
            <v>(모체침투성)</v>
          </cell>
          <cell r="D366">
            <v>638.58000000000004</v>
          </cell>
          <cell r="E366" t="str">
            <v>㎡</v>
          </cell>
        </row>
        <row r="367">
          <cell r="B367" t="str">
            <v>모체+몰탈(T15)+수성</v>
          </cell>
          <cell r="D367">
            <v>323.95</v>
          </cell>
          <cell r="E367" t="str">
            <v>㎡</v>
          </cell>
        </row>
        <row r="368">
          <cell r="B368" t="str">
            <v>모체+몰탈(T18)+수성</v>
          </cell>
          <cell r="D368">
            <v>476.15</v>
          </cell>
          <cell r="E368" t="str">
            <v>㎡</v>
          </cell>
        </row>
        <row r="369">
          <cell r="B369" t="str">
            <v>모체+몰탈(T24)</v>
          </cell>
          <cell r="D369">
            <v>323.95</v>
          </cell>
          <cell r="E369" t="str">
            <v>㎡</v>
          </cell>
        </row>
        <row r="370">
          <cell r="B370" t="str">
            <v>에폭시도장방수</v>
          </cell>
          <cell r="C370" t="str">
            <v>3회</v>
          </cell>
          <cell r="D370">
            <v>445.98</v>
          </cell>
          <cell r="E370" t="str">
            <v>㎡</v>
          </cell>
        </row>
        <row r="371">
          <cell r="B371" t="str">
            <v>슬리브[S.T.S]</v>
          </cell>
          <cell r="C371" t="str">
            <v>(D 32X 0.90 X 2.8t)</v>
          </cell>
          <cell r="D371">
            <v>1</v>
          </cell>
          <cell r="E371" t="str">
            <v>개소</v>
          </cell>
        </row>
        <row r="372">
          <cell r="B372" t="str">
            <v>슬리브[S.T.S]</v>
          </cell>
          <cell r="C372" t="str">
            <v>(D 50X 0.65 X 2.8t)</v>
          </cell>
          <cell r="D372">
            <v>1</v>
          </cell>
          <cell r="E372" t="str">
            <v>개소</v>
          </cell>
        </row>
        <row r="373">
          <cell r="B373" t="str">
            <v>슬리브[S.T.S]</v>
          </cell>
          <cell r="C373" t="str">
            <v>(D 50X 0.90 X 2.8t)</v>
          </cell>
          <cell r="D373">
            <v>1</v>
          </cell>
          <cell r="E373" t="str">
            <v>개소</v>
          </cell>
        </row>
        <row r="374">
          <cell r="B374" t="str">
            <v>슬리브[S.T.S]</v>
          </cell>
          <cell r="C374" t="str">
            <v>(D100X 0.65 X 3.0t)</v>
          </cell>
          <cell r="D374">
            <v>4</v>
          </cell>
          <cell r="E374" t="str">
            <v>개소</v>
          </cell>
        </row>
        <row r="375">
          <cell r="B375" t="str">
            <v>슬리브[S.T.S]</v>
          </cell>
          <cell r="C375" t="str">
            <v>(D100X 0.90 X 3.0t)</v>
          </cell>
          <cell r="D375">
            <v>6</v>
          </cell>
          <cell r="E375" t="str">
            <v>개소</v>
          </cell>
        </row>
        <row r="376">
          <cell r="B376" t="str">
            <v>슬리브[S.T.S]</v>
          </cell>
          <cell r="C376" t="str">
            <v>(D125X 0.90 X 3.0t)</v>
          </cell>
          <cell r="D376">
            <v>1</v>
          </cell>
          <cell r="E376" t="str">
            <v>개소</v>
          </cell>
        </row>
        <row r="377">
          <cell r="B377" t="str">
            <v>슬리브[S.T.S]</v>
          </cell>
          <cell r="C377" t="str">
            <v>(D150X 0.90 X 3.0t)</v>
          </cell>
          <cell r="D377">
            <v>2</v>
          </cell>
          <cell r="E377" t="str">
            <v>개소</v>
          </cell>
        </row>
        <row r="378">
          <cell r="B378" t="str">
            <v>슬리브[S.T.S]플1</v>
          </cell>
          <cell r="C378" t="str">
            <v>(D 50X 0.90 X 2.8t)</v>
          </cell>
          <cell r="D378">
            <v>1</v>
          </cell>
          <cell r="E378" t="str">
            <v>개소</v>
          </cell>
        </row>
        <row r="379">
          <cell r="B379" t="str">
            <v>슬리브[S.T.S]플1</v>
          </cell>
          <cell r="C379" t="str">
            <v>(D200X 0.90 X 4.0t)</v>
          </cell>
          <cell r="D379">
            <v>2</v>
          </cell>
          <cell r="E379" t="str">
            <v>개소</v>
          </cell>
        </row>
        <row r="380">
          <cell r="B380" t="str">
            <v>P.V.C PIPE</v>
          </cell>
          <cell r="C380" t="str">
            <v>(VG2, 35 X 1.8t)</v>
          </cell>
          <cell r="D380">
            <v>1</v>
          </cell>
          <cell r="E380" t="str">
            <v>M</v>
          </cell>
        </row>
        <row r="381">
          <cell r="B381" t="str">
            <v>P.V.C PIPE</v>
          </cell>
          <cell r="C381" t="str">
            <v>(VG2, 50 X 1.8t)</v>
          </cell>
          <cell r="D381">
            <v>0.5</v>
          </cell>
          <cell r="E381" t="str">
            <v>M</v>
          </cell>
        </row>
        <row r="382">
          <cell r="B382" t="str">
            <v>P.V.C PIPE</v>
          </cell>
          <cell r="C382" t="str">
            <v>(VG2, 65 X 2.2t)</v>
          </cell>
          <cell r="D382">
            <v>0.7</v>
          </cell>
          <cell r="E382" t="str">
            <v>M</v>
          </cell>
        </row>
        <row r="383">
          <cell r="B383" t="str">
            <v>P.V.C PIPE</v>
          </cell>
          <cell r="C383" t="str">
            <v>(VG2,100 X 3.1t)</v>
          </cell>
          <cell r="D383">
            <v>1.5</v>
          </cell>
          <cell r="E383" t="str">
            <v>M</v>
          </cell>
        </row>
        <row r="384">
          <cell r="B384" t="str">
            <v>P.V.C PIPE</v>
          </cell>
          <cell r="C384" t="str">
            <v>(VG2,125 X 4.1t)</v>
          </cell>
          <cell r="D384">
            <v>0.75</v>
          </cell>
          <cell r="E384" t="str">
            <v>M</v>
          </cell>
        </row>
        <row r="385">
          <cell r="B385" t="str">
            <v>P.V.C PIPE</v>
          </cell>
          <cell r="C385" t="str">
            <v>(VG2,150 X 5.1t)</v>
          </cell>
          <cell r="D385">
            <v>6.12</v>
          </cell>
          <cell r="E385" t="str">
            <v>M</v>
          </cell>
        </row>
        <row r="386">
          <cell r="B386" t="str">
            <v>P.V.C 곡관</v>
          </cell>
          <cell r="C386" t="str">
            <v xml:space="preserve">150 X 45。 </v>
          </cell>
          <cell r="D386">
            <v>3</v>
          </cell>
          <cell r="E386" t="str">
            <v>개</v>
          </cell>
        </row>
        <row r="387">
          <cell r="B387" t="str">
            <v>구조물토공치환및다짐</v>
          </cell>
          <cell r="D387">
            <v>322.98200000000003</v>
          </cell>
          <cell r="E387" t="str">
            <v>㎥</v>
          </cell>
        </row>
        <row r="402">
          <cell r="B402" t="str">
            <v>부  대  공</v>
          </cell>
        </row>
        <row r="404">
          <cell r="B404" t="str">
            <v>콘크리트 펌프차 타설</v>
          </cell>
          <cell r="C404" t="str">
            <v>(철근:50㎥미만)</v>
          </cell>
          <cell r="D404">
            <v>5.6</v>
          </cell>
          <cell r="E404" t="str">
            <v>㎥</v>
          </cell>
        </row>
        <row r="405">
          <cell r="B405" t="str">
            <v>콘크리트 펌프차 타설</v>
          </cell>
          <cell r="C405" t="str">
            <v>(철근:100㎥이상)</v>
          </cell>
          <cell r="D405">
            <v>248.07</v>
          </cell>
          <cell r="E405" t="str">
            <v>㎥</v>
          </cell>
        </row>
        <row r="406">
          <cell r="B406" t="str">
            <v>콘크리트 펌프차 타설</v>
          </cell>
          <cell r="C406" t="str">
            <v>(무근:100㎥이상)</v>
          </cell>
          <cell r="D406">
            <v>437.44</v>
          </cell>
          <cell r="E406" t="str">
            <v>㎥</v>
          </cell>
        </row>
        <row r="407">
          <cell r="B407" t="str">
            <v>합판거푸집</v>
          </cell>
          <cell r="C407" t="str">
            <v>(3 회)</v>
          </cell>
          <cell r="D407">
            <v>925.57</v>
          </cell>
          <cell r="E407" t="str">
            <v>M2</v>
          </cell>
        </row>
        <row r="408">
          <cell r="B408" t="str">
            <v>합판거푸집</v>
          </cell>
          <cell r="C408" t="str">
            <v>(4 회)</v>
          </cell>
          <cell r="D408">
            <v>854.04</v>
          </cell>
          <cell r="E408" t="str">
            <v>M2</v>
          </cell>
        </row>
        <row r="409">
          <cell r="B409" t="str">
            <v>합판거푸집</v>
          </cell>
          <cell r="C409" t="str">
            <v>(6 회)</v>
          </cell>
          <cell r="D409">
            <v>1282.07</v>
          </cell>
          <cell r="E409" t="str">
            <v>M2</v>
          </cell>
        </row>
        <row r="410">
          <cell r="B410" t="str">
            <v>철근가공조립</v>
          </cell>
          <cell r="C410" t="str">
            <v>(보통)</v>
          </cell>
          <cell r="D410">
            <v>23.81</v>
          </cell>
          <cell r="E410" t="str">
            <v>TON</v>
          </cell>
        </row>
        <row r="411">
          <cell r="B411" t="str">
            <v>사다리설치(A-TYPE)</v>
          </cell>
          <cell r="C411" t="str">
            <v>(STS Φ19,L=1.10m)</v>
          </cell>
          <cell r="D411">
            <v>183</v>
          </cell>
          <cell r="E411" t="str">
            <v>EA</v>
          </cell>
        </row>
        <row r="412">
          <cell r="B412" t="str">
            <v>강관동바리</v>
          </cell>
          <cell r="C412" t="str">
            <v>(H=0~4.2,6개월)</v>
          </cell>
          <cell r="D412">
            <v>41.25</v>
          </cell>
          <cell r="E412" t="str">
            <v>공㎥</v>
          </cell>
        </row>
        <row r="413">
          <cell r="B413" t="str">
            <v>강관비계</v>
          </cell>
          <cell r="C413" t="str">
            <v>(6개월미만)</v>
          </cell>
          <cell r="D413">
            <v>993</v>
          </cell>
          <cell r="E413" t="str">
            <v>㎡</v>
          </cell>
        </row>
        <row r="414">
          <cell r="B414" t="str">
            <v>지수판설치</v>
          </cell>
          <cell r="C414" t="str">
            <v>(PVC B=200X5T)</v>
          </cell>
          <cell r="D414">
            <v>609.83000000000004</v>
          </cell>
          <cell r="E414" t="str">
            <v>M</v>
          </cell>
        </row>
        <row r="415">
          <cell r="B415" t="str">
            <v>시공이음면정리</v>
          </cell>
          <cell r="D415">
            <v>122.17</v>
          </cell>
          <cell r="E415" t="str">
            <v>㎡</v>
          </cell>
        </row>
        <row r="416">
          <cell r="B416" t="str">
            <v>수팽창고무지수링</v>
          </cell>
          <cell r="C416" t="str">
            <v>20X10mm(관슬리브용)</v>
          </cell>
          <cell r="D416">
            <v>71.09</v>
          </cell>
          <cell r="E416" t="str">
            <v>M</v>
          </cell>
        </row>
        <row r="417">
          <cell r="B417" t="str">
            <v>유량계설치</v>
          </cell>
          <cell r="C417" t="str">
            <v>(보호통포함)</v>
          </cell>
          <cell r="D417">
            <v>1</v>
          </cell>
          <cell r="E417" t="str">
            <v>조</v>
          </cell>
        </row>
        <row r="418">
          <cell r="B418" t="str">
            <v>아스팔트포장</v>
          </cell>
          <cell r="C418" t="str">
            <v>(T= 65.0cm)</v>
          </cell>
          <cell r="D418">
            <v>84.2</v>
          </cell>
          <cell r="E418" t="str">
            <v>a</v>
          </cell>
        </row>
        <row r="419">
          <cell r="B419" t="str">
            <v>아스팔트포장절단</v>
          </cell>
          <cell r="D419">
            <v>733</v>
          </cell>
          <cell r="E419" t="str">
            <v>M</v>
          </cell>
        </row>
        <row r="420">
          <cell r="B420" t="str">
            <v>아스팔트포장깨기</v>
          </cell>
          <cell r="C420" t="str">
            <v>(기계)</v>
          </cell>
          <cell r="D420">
            <v>92.8</v>
          </cell>
          <cell r="E420" t="str">
            <v>㎥</v>
          </cell>
        </row>
        <row r="421">
          <cell r="B421" t="str">
            <v>페기물운반및처리</v>
          </cell>
          <cell r="C421" t="str">
            <v>(B.H 1.0㎥+D.T15ton)</v>
          </cell>
          <cell r="D421">
            <v>112.3</v>
          </cell>
          <cell r="E421" t="str">
            <v>㎥</v>
          </cell>
        </row>
        <row r="422">
          <cell r="B422" t="str">
            <v>보차도경계석설치</v>
          </cell>
          <cell r="C422" t="str">
            <v>화강암</v>
          </cell>
          <cell r="D422">
            <v>1564</v>
          </cell>
          <cell r="E422" t="str">
            <v>M당</v>
          </cell>
        </row>
        <row r="423">
          <cell r="B423" t="str">
            <v>보차도경계블록설치</v>
          </cell>
          <cell r="D423">
            <v>744</v>
          </cell>
          <cell r="E423" t="str">
            <v>M당</v>
          </cell>
        </row>
        <row r="424">
          <cell r="B424" t="str">
            <v>소형고압블럭</v>
          </cell>
          <cell r="D424">
            <v>578.35</v>
          </cell>
          <cell r="E424" t="str">
            <v>㎡</v>
          </cell>
        </row>
        <row r="425">
          <cell r="B425" t="str">
            <v>관로경고용테이프설치</v>
          </cell>
          <cell r="C425" t="str">
            <v>B=300</v>
          </cell>
          <cell r="D425">
            <v>733</v>
          </cell>
          <cell r="E425" t="str">
            <v>M</v>
          </cell>
        </row>
        <row r="426">
          <cell r="B426" t="str">
            <v>안전보호책설치및철거</v>
          </cell>
          <cell r="D426">
            <v>733</v>
          </cell>
          <cell r="E426" t="str">
            <v>M</v>
          </cell>
        </row>
        <row r="427">
          <cell r="B427" t="str">
            <v>차선도색</v>
          </cell>
          <cell r="C427" t="str">
            <v>(실선백색 B=15cm)</v>
          </cell>
          <cell r="D427">
            <v>116.89</v>
          </cell>
          <cell r="E427" t="str">
            <v>㎡</v>
          </cell>
        </row>
        <row r="428">
          <cell r="B428" t="str">
            <v>잡석부설및다짐</v>
          </cell>
          <cell r="D428">
            <v>18.600000000000001</v>
          </cell>
          <cell r="E428" t="str">
            <v>㎥</v>
          </cell>
        </row>
        <row r="429">
          <cell r="B429" t="str">
            <v>PVC PIPE설치</v>
          </cell>
          <cell r="C429" t="str">
            <v>[Φ150mm]</v>
          </cell>
          <cell r="D429">
            <v>1.1000000000000001</v>
          </cell>
          <cell r="E429" t="str">
            <v>M</v>
          </cell>
        </row>
        <row r="430">
          <cell r="B430" t="str">
            <v>몰탈채움</v>
          </cell>
          <cell r="C430" t="str">
            <v>( 1 : 2 )</v>
          </cell>
          <cell r="D430">
            <v>6.59</v>
          </cell>
          <cell r="E430" t="str">
            <v>㎥</v>
          </cell>
        </row>
        <row r="431">
          <cell r="B431" t="str">
            <v>몰탈채움</v>
          </cell>
          <cell r="C431" t="str">
            <v>( 1 : 3 )</v>
          </cell>
          <cell r="D431">
            <v>4.6900000000000004</v>
          </cell>
          <cell r="E431" t="str">
            <v>㎥</v>
          </cell>
        </row>
        <row r="432">
          <cell r="B432" t="str">
            <v>맨홀뚜껑설치</v>
          </cell>
          <cell r="C432" t="str">
            <v>(우수용,주철재)</v>
          </cell>
          <cell r="D432">
            <v>21</v>
          </cell>
          <cell r="E432" t="str">
            <v>조</v>
          </cell>
        </row>
        <row r="433">
          <cell r="B433" t="str">
            <v>맨홀뚜껑설치</v>
          </cell>
          <cell r="C433" t="str">
            <v>(오수용,주철재)</v>
          </cell>
          <cell r="D433">
            <v>15</v>
          </cell>
          <cell r="E433" t="str">
            <v>조</v>
          </cell>
        </row>
        <row r="434">
          <cell r="B434" t="str">
            <v>스틸그레이팅</v>
          </cell>
          <cell r="C434" t="str">
            <v>B-TYPE  680 X 580</v>
          </cell>
          <cell r="D434">
            <v>74</v>
          </cell>
          <cell r="E434" t="str">
            <v>개소</v>
          </cell>
        </row>
        <row r="435">
          <cell r="B435" t="str">
            <v>스틸그레이팅</v>
          </cell>
          <cell r="C435" t="str">
            <v>B-TYPE  680 X 1000</v>
          </cell>
          <cell r="D435">
            <v>137</v>
          </cell>
          <cell r="E435" t="str">
            <v>개소</v>
          </cell>
        </row>
        <row r="436">
          <cell r="B436" t="str">
            <v>흄관접합 및 부설</v>
          </cell>
          <cell r="C436" t="str">
            <v>(Φ 250mm,인력)</v>
          </cell>
          <cell r="D436">
            <v>152</v>
          </cell>
          <cell r="E436" t="str">
            <v>본</v>
          </cell>
        </row>
        <row r="437">
          <cell r="B437" t="str">
            <v>흄관접합 및 부설</v>
          </cell>
          <cell r="C437" t="str">
            <v>(Φ 450mm,기계)</v>
          </cell>
          <cell r="D437">
            <v>167</v>
          </cell>
          <cell r="E437" t="str">
            <v>본</v>
          </cell>
        </row>
        <row r="438">
          <cell r="B438" t="str">
            <v>흄관접합 및 부설</v>
          </cell>
          <cell r="C438" t="str">
            <v>(Φ 500mm,소켓기계)</v>
          </cell>
          <cell r="D438">
            <v>122</v>
          </cell>
          <cell r="E438" t="str">
            <v>본</v>
          </cell>
        </row>
        <row r="439">
          <cell r="B439" t="str">
            <v>흄관접합 및 부설</v>
          </cell>
          <cell r="C439" t="str">
            <v>(Φ 700mm,기계)</v>
          </cell>
          <cell r="D439">
            <v>54</v>
          </cell>
          <cell r="E439" t="str">
            <v>본</v>
          </cell>
        </row>
        <row r="440">
          <cell r="B440" t="str">
            <v>흄관접합 및 부설</v>
          </cell>
          <cell r="C440" t="str">
            <v>(Φ1000mm,소켓기계)</v>
          </cell>
          <cell r="D440">
            <v>8</v>
          </cell>
          <cell r="E440" t="str">
            <v>본</v>
          </cell>
        </row>
        <row r="441">
          <cell r="B441" t="str">
            <v>접속흄관</v>
          </cell>
          <cell r="C441" t="str">
            <v>(Φ 450 X 250)</v>
          </cell>
          <cell r="D441">
            <v>30</v>
          </cell>
          <cell r="E441" t="str">
            <v>본</v>
          </cell>
        </row>
        <row r="442">
          <cell r="B442" t="str">
            <v>접속흄관</v>
          </cell>
          <cell r="C442" t="str">
            <v>D500 X D250</v>
          </cell>
          <cell r="D442">
            <v>15</v>
          </cell>
          <cell r="E442" t="str">
            <v>본</v>
          </cell>
        </row>
        <row r="443">
          <cell r="B443" t="str">
            <v>접속흄관</v>
          </cell>
          <cell r="C443" t="str">
            <v>D700 X D250</v>
          </cell>
          <cell r="D443">
            <v>9</v>
          </cell>
          <cell r="E443" t="str">
            <v>본</v>
          </cell>
        </row>
        <row r="444">
          <cell r="B444" t="str">
            <v>KP메카니컬접합및부설</v>
          </cell>
          <cell r="C444" t="str">
            <v>(기계: Φ200mm)</v>
          </cell>
          <cell r="D444">
            <v>1</v>
          </cell>
          <cell r="E444" t="str">
            <v>본</v>
          </cell>
        </row>
        <row r="445">
          <cell r="B445" t="str">
            <v>KP메카니컬접합및부설</v>
          </cell>
          <cell r="C445" t="str">
            <v>(기계: Φ300mm)</v>
          </cell>
          <cell r="D445">
            <v>68</v>
          </cell>
          <cell r="E445" t="str">
            <v>본</v>
          </cell>
        </row>
        <row r="446">
          <cell r="B446" t="str">
            <v>KP메카니컬접합및부설</v>
          </cell>
          <cell r="C446" t="str">
            <v>(기계: Φ400mm)</v>
          </cell>
          <cell r="D446">
            <v>8</v>
          </cell>
          <cell r="E446" t="str">
            <v>본</v>
          </cell>
        </row>
        <row r="447">
          <cell r="B447" t="str">
            <v>KP메카니컬접합및부설</v>
          </cell>
          <cell r="C447" t="str">
            <v>(기계: Φ500mm)</v>
          </cell>
          <cell r="D447">
            <v>18</v>
          </cell>
          <cell r="E447" t="str">
            <v>본</v>
          </cell>
        </row>
        <row r="448">
          <cell r="B448" t="str">
            <v>KP메카니컬접합및부설</v>
          </cell>
          <cell r="C448" t="str">
            <v>(기계: Φ600mm)</v>
          </cell>
          <cell r="D448">
            <v>10</v>
          </cell>
          <cell r="E448" t="str">
            <v>본</v>
          </cell>
        </row>
        <row r="449">
          <cell r="B449" t="str">
            <v>KP메카니컬접합및부설</v>
          </cell>
          <cell r="C449" t="str">
            <v>(기계: Φ800mm)</v>
          </cell>
          <cell r="D449">
            <v>4</v>
          </cell>
          <cell r="E449" t="str">
            <v>본</v>
          </cell>
        </row>
        <row r="450">
          <cell r="B450" t="str">
            <v>KP메카니컬접합및부설</v>
          </cell>
          <cell r="C450" t="str">
            <v>(인력:Φ200,이형관)</v>
          </cell>
          <cell r="D450">
            <v>1</v>
          </cell>
          <cell r="E450" t="str">
            <v>개소</v>
          </cell>
        </row>
        <row r="451">
          <cell r="B451" t="str">
            <v>KP메카니컬접합및부설</v>
          </cell>
          <cell r="C451" t="str">
            <v>(인력:Φ300,이형관)</v>
          </cell>
          <cell r="D451">
            <v>10</v>
          </cell>
          <cell r="E451" t="str">
            <v>개소</v>
          </cell>
        </row>
        <row r="452">
          <cell r="B452" t="str">
            <v>KP메카니컬접합및부설</v>
          </cell>
          <cell r="C452" t="str">
            <v>(기계:Φ400,이형관)</v>
          </cell>
          <cell r="D452">
            <v>7</v>
          </cell>
          <cell r="E452" t="str">
            <v>개소</v>
          </cell>
        </row>
        <row r="453">
          <cell r="B453" t="str">
            <v>KP메카니컬접합및부설</v>
          </cell>
          <cell r="C453" t="str">
            <v>(기계:Φ500,이형관)</v>
          </cell>
          <cell r="D453">
            <v>16</v>
          </cell>
          <cell r="E453" t="str">
            <v>개소</v>
          </cell>
        </row>
        <row r="454">
          <cell r="B454" t="str">
            <v>KP메카니컬접합및부설</v>
          </cell>
          <cell r="C454" t="str">
            <v>(기계:Φ600,이형관)</v>
          </cell>
          <cell r="D454">
            <v>21</v>
          </cell>
          <cell r="E454" t="str">
            <v>개소</v>
          </cell>
        </row>
        <row r="455">
          <cell r="B455" t="str">
            <v>KP메카니컬접합및부설</v>
          </cell>
          <cell r="C455" t="str">
            <v>(기계:Φ800,이형관)</v>
          </cell>
          <cell r="D455">
            <v>11</v>
          </cell>
          <cell r="E455" t="str">
            <v>개소</v>
          </cell>
        </row>
        <row r="456">
          <cell r="B456" t="str">
            <v>플랜지관접합및부설</v>
          </cell>
          <cell r="C456" t="str">
            <v>(D200mm,인력)</v>
          </cell>
          <cell r="D456">
            <v>1</v>
          </cell>
          <cell r="E456" t="str">
            <v>개소</v>
          </cell>
        </row>
        <row r="457">
          <cell r="B457" t="str">
            <v>플랜지관접합및부설</v>
          </cell>
          <cell r="C457" t="str">
            <v>(D400mm,기계)</v>
          </cell>
          <cell r="D457">
            <v>1</v>
          </cell>
          <cell r="E457" t="str">
            <v>개소</v>
          </cell>
        </row>
        <row r="458">
          <cell r="B458" t="str">
            <v>플랜지관접합및부설</v>
          </cell>
          <cell r="C458" t="str">
            <v>(D600mm,기계)</v>
          </cell>
          <cell r="D458">
            <v>3</v>
          </cell>
          <cell r="E458" t="str">
            <v>개소</v>
          </cell>
        </row>
        <row r="459">
          <cell r="B459" t="str">
            <v>플랜지관접합및부설</v>
          </cell>
          <cell r="C459" t="str">
            <v>(D800mm,기계)</v>
          </cell>
          <cell r="D459">
            <v>4</v>
          </cell>
          <cell r="E459" t="str">
            <v>개소</v>
          </cell>
        </row>
        <row r="460">
          <cell r="B460" t="str">
            <v>주철관절단</v>
          </cell>
          <cell r="C460" t="str">
            <v>(Φ400mm)</v>
          </cell>
          <cell r="D460">
            <v>1</v>
          </cell>
          <cell r="E460" t="str">
            <v>개소</v>
          </cell>
        </row>
        <row r="461">
          <cell r="B461" t="str">
            <v>주철관절단</v>
          </cell>
          <cell r="C461" t="str">
            <v>(Φ500mm)</v>
          </cell>
          <cell r="D461">
            <v>4</v>
          </cell>
          <cell r="E461" t="str">
            <v>개소</v>
          </cell>
        </row>
        <row r="462">
          <cell r="B462" t="str">
            <v>주철관절단</v>
          </cell>
          <cell r="C462" t="str">
            <v>(Φ600mm)</v>
          </cell>
          <cell r="D462">
            <v>7</v>
          </cell>
          <cell r="E462" t="str">
            <v>개소</v>
          </cell>
        </row>
        <row r="463">
          <cell r="B463" t="str">
            <v>주철관절단</v>
          </cell>
          <cell r="C463" t="str">
            <v>(Φ800mm)</v>
          </cell>
          <cell r="D463">
            <v>4</v>
          </cell>
          <cell r="E463" t="str">
            <v>개소</v>
          </cell>
        </row>
        <row r="464">
          <cell r="B464" t="str">
            <v>STS관부설</v>
          </cell>
          <cell r="C464" t="str">
            <v>(인력,Φ 50mm)</v>
          </cell>
          <cell r="D464">
            <v>139</v>
          </cell>
          <cell r="E464" t="str">
            <v>본</v>
          </cell>
        </row>
        <row r="465">
          <cell r="B465" t="str">
            <v>STS관접합및부설(인력)</v>
          </cell>
          <cell r="C465" t="str">
            <v>(이형관A형:Φ50mm)</v>
          </cell>
          <cell r="D465">
            <v>6</v>
          </cell>
          <cell r="E465" t="str">
            <v>개소</v>
          </cell>
        </row>
        <row r="466">
          <cell r="B466" t="str">
            <v>STS관접합</v>
          </cell>
          <cell r="C466" t="str">
            <v>(Φ 50mm)</v>
          </cell>
          <cell r="D466">
            <v>147</v>
          </cell>
          <cell r="E466" t="str">
            <v>개소</v>
          </cell>
        </row>
        <row r="467">
          <cell r="B467" t="str">
            <v>STS플렌지접합</v>
          </cell>
          <cell r="C467" t="str">
            <v>(D 50mm)</v>
          </cell>
          <cell r="D467">
            <v>4</v>
          </cell>
          <cell r="E467" t="str">
            <v>개소</v>
          </cell>
        </row>
        <row r="468">
          <cell r="B468" t="str">
            <v>테니스장설치</v>
          </cell>
          <cell r="D468">
            <v>1</v>
          </cell>
          <cell r="E468" t="str">
            <v>개소</v>
          </cell>
        </row>
        <row r="469">
          <cell r="B469" t="str">
            <v>휀스설치(테니스장)</v>
          </cell>
          <cell r="C469" t="str">
            <v>H3.0m X W2.0m</v>
          </cell>
          <cell r="D469">
            <v>52</v>
          </cell>
          <cell r="E469" t="str">
            <v>경간</v>
          </cell>
        </row>
        <row r="470">
          <cell r="B470" t="str">
            <v>출입문설치(테니스장)</v>
          </cell>
          <cell r="C470" t="str">
            <v>H3.0m X W2.0m</v>
          </cell>
          <cell r="D470">
            <v>1</v>
          </cell>
          <cell r="E470" t="str">
            <v>식</v>
          </cell>
        </row>
        <row r="471">
          <cell r="B471" t="str">
            <v>자바라 출입문</v>
          </cell>
          <cell r="C471" t="str">
            <v>H1.5m X W9.60m</v>
          </cell>
          <cell r="D471">
            <v>1</v>
          </cell>
          <cell r="E471" t="str">
            <v>식</v>
          </cell>
        </row>
        <row r="472">
          <cell r="B472" t="str">
            <v>자바라 출입문</v>
          </cell>
          <cell r="C472" t="str">
            <v>H1.5m X W7.60m</v>
          </cell>
          <cell r="D472">
            <v>1</v>
          </cell>
          <cell r="E472" t="str">
            <v>식</v>
          </cell>
        </row>
        <row r="473">
          <cell r="B473" t="str">
            <v>휀스설치(처리장)</v>
          </cell>
          <cell r="C473" t="str">
            <v>H2.5m X W2.0m</v>
          </cell>
          <cell r="D473">
            <v>359</v>
          </cell>
          <cell r="E473" t="str">
            <v>경간</v>
          </cell>
        </row>
        <row r="474">
          <cell r="B474" t="str">
            <v>세륜기</v>
          </cell>
          <cell r="C474" t="str">
            <v>이동식자동세륜기</v>
          </cell>
          <cell r="D474">
            <v>1</v>
          </cell>
          <cell r="E474" t="str">
            <v>대</v>
          </cell>
        </row>
        <row r="475">
          <cell r="B475" t="str">
            <v>조립식간이토류벽</v>
          </cell>
          <cell r="C475" t="str">
            <v>(B=1.0m,H=5.0m)</v>
          </cell>
          <cell r="D475">
            <v>10</v>
          </cell>
          <cell r="E475" t="str">
            <v>m</v>
          </cell>
        </row>
        <row r="476">
          <cell r="B476" t="str">
            <v>조립식간이토류벽</v>
          </cell>
          <cell r="C476" t="str">
            <v>(B=2.0m,H=5.0m)</v>
          </cell>
          <cell r="D476">
            <v>15</v>
          </cell>
          <cell r="E476" t="str">
            <v>m</v>
          </cell>
        </row>
        <row r="478">
          <cell r="B478" t="str">
            <v>가시설공</v>
          </cell>
        </row>
        <row r="480">
          <cell r="B480" t="str">
            <v>가설현장사무소</v>
          </cell>
          <cell r="C480" t="str">
            <v>(1개년이상)</v>
          </cell>
          <cell r="D480">
            <v>240</v>
          </cell>
          <cell r="E480" t="str">
            <v>㎡</v>
          </cell>
        </row>
        <row r="481">
          <cell r="B481" t="str">
            <v>가설창고</v>
          </cell>
          <cell r="C481" t="str">
            <v>(1개년이상)</v>
          </cell>
          <cell r="D481">
            <v>120</v>
          </cell>
          <cell r="E481" t="str">
            <v>㎡</v>
          </cell>
        </row>
        <row r="482">
          <cell r="B482" t="str">
            <v>가설작업소</v>
          </cell>
          <cell r="C482" t="str">
            <v>(1개년이상,창고기준)</v>
          </cell>
          <cell r="D482">
            <v>240</v>
          </cell>
          <cell r="E482" t="str">
            <v>㎡</v>
          </cell>
        </row>
        <row r="483">
          <cell r="B483" t="str">
            <v>조립식실험실</v>
          </cell>
          <cell r="C483" t="str">
            <v>12개월</v>
          </cell>
          <cell r="D483">
            <v>100</v>
          </cell>
          <cell r="E483" t="str">
            <v>㎥</v>
          </cell>
        </row>
        <row r="484">
          <cell r="B484" t="str">
            <v>가설울타리및 방진막</v>
          </cell>
          <cell r="C484" t="str">
            <v>(24개월)</v>
          </cell>
          <cell r="D484">
            <v>300</v>
          </cell>
          <cell r="E484" t="str">
            <v>M</v>
          </cell>
        </row>
        <row r="485">
          <cell r="B485" t="str">
            <v>전광안내판제작</v>
          </cell>
          <cell r="D485">
            <v>1</v>
          </cell>
          <cell r="E485" t="str">
            <v>식</v>
          </cell>
        </row>
        <row r="497">
          <cell r="B497" t="str">
            <v>차집관로공</v>
          </cell>
        </row>
        <row r="499">
          <cell r="B499" t="str">
            <v>토공</v>
          </cell>
        </row>
        <row r="501">
          <cell r="B501" t="str">
            <v>터파기(토사,관로)</v>
          </cell>
          <cell r="C501" t="str">
            <v>(기계90%+인력10%)</v>
          </cell>
          <cell r="D501">
            <v>18183</v>
          </cell>
          <cell r="E501" t="str">
            <v>㎥</v>
          </cell>
        </row>
        <row r="502">
          <cell r="B502" t="str">
            <v>되메우기:토사</v>
          </cell>
          <cell r="C502" t="str">
            <v>(B.H0.7㎥+콤팩터)</v>
          </cell>
          <cell r="D502">
            <v>15694</v>
          </cell>
          <cell r="E502" t="str">
            <v>㎥</v>
          </cell>
        </row>
        <row r="503">
          <cell r="B503" t="str">
            <v>잔토:토 사(L=1.0km)</v>
          </cell>
          <cell r="C503" t="str">
            <v>(B.H0.7㎥+D.T15ton)</v>
          </cell>
          <cell r="D503">
            <v>2094</v>
          </cell>
          <cell r="E503" t="str">
            <v>㎥</v>
          </cell>
        </row>
        <row r="504">
          <cell r="B504" t="str">
            <v>콘크리트 타설</v>
          </cell>
          <cell r="C504" t="str">
            <v>(무근)</v>
          </cell>
          <cell r="D504">
            <v>1339.9</v>
          </cell>
          <cell r="E504" t="str">
            <v>㎥</v>
          </cell>
        </row>
        <row r="505">
          <cell r="B505" t="str">
            <v>콘크리트 포장</v>
          </cell>
          <cell r="C505" t="str">
            <v>(T= 20cm)</v>
          </cell>
          <cell r="D505">
            <v>12.97</v>
          </cell>
          <cell r="E505" t="str">
            <v>a</v>
          </cell>
        </row>
        <row r="506">
          <cell r="B506" t="str">
            <v>소형고압블럭헐기및복구</v>
          </cell>
          <cell r="C506" t="str">
            <v>(기존재이용)</v>
          </cell>
          <cell r="D506">
            <v>189.5</v>
          </cell>
          <cell r="E506" t="str">
            <v>㎡</v>
          </cell>
        </row>
        <row r="507">
          <cell r="B507" t="str">
            <v>콘크리트포장절단</v>
          </cell>
          <cell r="D507">
            <v>1150</v>
          </cell>
          <cell r="E507" t="str">
            <v>M</v>
          </cell>
        </row>
        <row r="508">
          <cell r="B508" t="str">
            <v>콘크리트포장깨기</v>
          </cell>
          <cell r="C508" t="str">
            <v>(파취,기계)</v>
          </cell>
          <cell r="D508">
            <v>259.3</v>
          </cell>
          <cell r="E508" t="str">
            <v>㎥</v>
          </cell>
        </row>
        <row r="509">
          <cell r="B509" t="str">
            <v>폐기물운반및처리</v>
          </cell>
          <cell r="C509" t="str">
            <v>(B.H1.0㎥+D.T15ton)</v>
          </cell>
          <cell r="D509">
            <v>259.3</v>
          </cell>
          <cell r="E509" t="str">
            <v>㎥</v>
          </cell>
        </row>
        <row r="510">
          <cell r="B510" t="str">
            <v>합판거푸집</v>
          </cell>
          <cell r="C510" t="str">
            <v>(6회)</v>
          </cell>
          <cell r="D510">
            <v>575.20000000000005</v>
          </cell>
          <cell r="E510" t="str">
            <v>M2</v>
          </cell>
        </row>
        <row r="511">
          <cell r="B511" t="str">
            <v>모래부설</v>
          </cell>
          <cell r="D511">
            <v>71.2</v>
          </cell>
          <cell r="E511" t="str">
            <v>㎥</v>
          </cell>
        </row>
        <row r="512">
          <cell r="B512" t="str">
            <v>가물막이설치및해체</v>
          </cell>
          <cell r="C512" t="str">
            <v>(B.H0.7㎥)</v>
          </cell>
          <cell r="D512">
            <v>373</v>
          </cell>
          <cell r="E512" t="str">
            <v>㎥</v>
          </cell>
        </row>
        <row r="513">
          <cell r="B513" t="str">
            <v>절  토: 토 사</v>
          </cell>
          <cell r="C513" t="str">
            <v>(B.D19.0ton)</v>
          </cell>
          <cell r="D513">
            <v>731</v>
          </cell>
          <cell r="E513" t="str">
            <v>㎥</v>
          </cell>
        </row>
        <row r="514">
          <cell r="B514" t="str">
            <v>성  토</v>
          </cell>
          <cell r="D514">
            <v>1107</v>
          </cell>
          <cell r="E514" t="str">
            <v>㎥</v>
          </cell>
        </row>
        <row r="516">
          <cell r="B516" t="str">
            <v>구조물공</v>
          </cell>
        </row>
        <row r="518">
          <cell r="B518" t="str">
            <v>콘크리트 타설</v>
          </cell>
          <cell r="C518" t="str">
            <v>(철  근)</v>
          </cell>
          <cell r="D518">
            <v>398.1</v>
          </cell>
          <cell r="E518" t="str">
            <v>㎥</v>
          </cell>
        </row>
        <row r="519">
          <cell r="B519" t="str">
            <v>콘크리트 타설</v>
          </cell>
          <cell r="C519" t="str">
            <v>(무  근)</v>
          </cell>
          <cell r="D519">
            <v>66.2</v>
          </cell>
          <cell r="E519" t="str">
            <v>㎥</v>
          </cell>
        </row>
        <row r="520">
          <cell r="B520" t="str">
            <v>합판거푸집</v>
          </cell>
          <cell r="C520" t="str">
            <v>(3 회)</v>
          </cell>
          <cell r="D520">
            <v>1934.9</v>
          </cell>
          <cell r="E520" t="str">
            <v>M2</v>
          </cell>
        </row>
        <row r="521">
          <cell r="B521" t="str">
            <v>합판거푸집</v>
          </cell>
          <cell r="C521" t="str">
            <v>(4 회)</v>
          </cell>
          <cell r="D521">
            <v>169.2</v>
          </cell>
          <cell r="E521" t="str">
            <v>M2</v>
          </cell>
        </row>
        <row r="522">
          <cell r="B522" t="str">
            <v>사다리설치(A-TYPE)</v>
          </cell>
          <cell r="C522" t="str">
            <v>(STS Φ19,L=1.10m)</v>
          </cell>
          <cell r="D522">
            <v>469</v>
          </cell>
          <cell r="E522" t="str">
            <v>EA</v>
          </cell>
        </row>
        <row r="523">
          <cell r="B523" t="str">
            <v>강관동바리</v>
          </cell>
          <cell r="C523" t="str">
            <v>(H=0~4.2,6개월)</v>
          </cell>
          <cell r="D523">
            <v>185.1</v>
          </cell>
          <cell r="E523" t="str">
            <v>공㎥</v>
          </cell>
        </row>
        <row r="524">
          <cell r="B524" t="str">
            <v>강관비계</v>
          </cell>
          <cell r="C524" t="str">
            <v>(3개월미만)</v>
          </cell>
          <cell r="D524">
            <v>1489.3</v>
          </cell>
          <cell r="E524" t="str">
            <v>㎡</v>
          </cell>
        </row>
        <row r="525">
          <cell r="B525" t="str">
            <v>지수판설치</v>
          </cell>
          <cell r="C525" t="str">
            <v>(PVC B=200X5T)</v>
          </cell>
          <cell r="D525">
            <v>403.6</v>
          </cell>
          <cell r="E525" t="str">
            <v>M</v>
          </cell>
        </row>
        <row r="526">
          <cell r="B526" t="str">
            <v>시공이음면정리</v>
          </cell>
          <cell r="D526">
            <v>99.5</v>
          </cell>
          <cell r="E526" t="str">
            <v>㎡</v>
          </cell>
        </row>
        <row r="527">
          <cell r="B527" t="str">
            <v>관지수링설치</v>
          </cell>
          <cell r="C527" t="str">
            <v>(20X10mm)</v>
          </cell>
          <cell r="D527">
            <v>168.1</v>
          </cell>
          <cell r="E527" t="str">
            <v>M</v>
          </cell>
        </row>
        <row r="528">
          <cell r="B528" t="str">
            <v>방  수</v>
          </cell>
          <cell r="C528" t="str">
            <v>(액체침투식)</v>
          </cell>
          <cell r="D528">
            <v>717.1</v>
          </cell>
          <cell r="E528" t="str">
            <v>㎡</v>
          </cell>
        </row>
        <row r="529">
          <cell r="B529" t="str">
            <v>맨홀뚜껑설치</v>
          </cell>
          <cell r="C529" t="str">
            <v>Φ648(고정식,주철재)</v>
          </cell>
          <cell r="D529">
            <v>47</v>
          </cell>
          <cell r="E529" t="str">
            <v>조</v>
          </cell>
        </row>
        <row r="530">
          <cell r="B530" t="str">
            <v>철근가공및조립</v>
          </cell>
          <cell r="C530" t="str">
            <v>(보  통)</v>
          </cell>
          <cell r="D530">
            <v>54.692999999999998</v>
          </cell>
          <cell r="E530" t="str">
            <v>TON</v>
          </cell>
        </row>
        <row r="531">
          <cell r="B531" t="str">
            <v>몰탈채움</v>
          </cell>
          <cell r="C531" t="str">
            <v>( 1 : 2 )</v>
          </cell>
          <cell r="D531">
            <v>14.4</v>
          </cell>
          <cell r="E531" t="str">
            <v>㎥</v>
          </cell>
        </row>
        <row r="532">
          <cell r="B532" t="str">
            <v>플랜지판제작및설치</v>
          </cell>
          <cell r="D532">
            <v>12</v>
          </cell>
          <cell r="E532" t="str">
            <v>개소</v>
          </cell>
        </row>
        <row r="533">
          <cell r="B533" t="str">
            <v>스크린및웨어제작설치</v>
          </cell>
          <cell r="D533">
            <v>8</v>
          </cell>
          <cell r="E533" t="str">
            <v>개소</v>
          </cell>
        </row>
        <row r="534">
          <cell r="B534" t="str">
            <v>웨어제작설치</v>
          </cell>
          <cell r="D534">
            <v>4</v>
          </cell>
          <cell r="E534" t="str">
            <v>개소</v>
          </cell>
        </row>
        <row r="535">
          <cell r="B535" t="str">
            <v>STS관부설(기계)</v>
          </cell>
          <cell r="C535" t="str">
            <v>(직관A형:Φ300mm)</v>
          </cell>
          <cell r="D535">
            <v>2</v>
          </cell>
          <cell r="E535" t="str">
            <v>본</v>
          </cell>
        </row>
        <row r="536">
          <cell r="B536" t="str">
            <v>STS관부설(기계)</v>
          </cell>
          <cell r="C536" t="str">
            <v>(이형관A형:Φ300mm)</v>
          </cell>
          <cell r="D536">
            <v>8</v>
          </cell>
          <cell r="E536" t="str">
            <v>개소</v>
          </cell>
        </row>
        <row r="537">
          <cell r="B537" t="str">
            <v>STS관절단</v>
          </cell>
          <cell r="C537" t="str">
            <v>(Φ300mm)</v>
          </cell>
          <cell r="D537">
            <v>2</v>
          </cell>
          <cell r="E537" t="str">
            <v>개소</v>
          </cell>
        </row>
        <row r="538">
          <cell r="B538" t="str">
            <v xml:space="preserve">STS관접합 </v>
          </cell>
          <cell r="C538" t="str">
            <v>(Φ300mm)</v>
          </cell>
          <cell r="D538">
            <v>5</v>
          </cell>
          <cell r="E538" t="str">
            <v>개소</v>
          </cell>
        </row>
        <row r="539">
          <cell r="B539" t="str">
            <v>콘크리트절단</v>
          </cell>
          <cell r="D539">
            <v>11.8</v>
          </cell>
          <cell r="E539" t="str">
            <v>M</v>
          </cell>
        </row>
        <row r="540">
          <cell r="B540" t="str">
            <v>콘크리트깨기</v>
          </cell>
          <cell r="C540" t="str">
            <v>(인력)</v>
          </cell>
          <cell r="D540">
            <v>18.5</v>
          </cell>
          <cell r="E540" t="str">
            <v>㎥</v>
          </cell>
        </row>
        <row r="541">
          <cell r="B541" t="str">
            <v>폐기물운반및처리</v>
          </cell>
          <cell r="C541" t="str">
            <v>(B.H1.0㎥+D.T15ton)</v>
          </cell>
          <cell r="D541">
            <v>18.5</v>
          </cell>
          <cell r="E541" t="str">
            <v>㎥</v>
          </cell>
        </row>
        <row r="554">
          <cell r="B554" t="str">
            <v>관  로  공</v>
          </cell>
        </row>
        <row r="556">
          <cell r="B556" t="str">
            <v>흄관접합및 부설</v>
          </cell>
          <cell r="C556" t="str">
            <v>(Φ300mm,소켓인력)</v>
          </cell>
          <cell r="D556">
            <v>185</v>
          </cell>
          <cell r="E556" t="str">
            <v>본</v>
          </cell>
        </row>
        <row r="557">
          <cell r="B557" t="str">
            <v>흄관접합및 부설</v>
          </cell>
          <cell r="C557" t="str">
            <v>(Φ400mm,소켓기계)</v>
          </cell>
          <cell r="D557">
            <v>133</v>
          </cell>
          <cell r="E557" t="str">
            <v>본</v>
          </cell>
        </row>
        <row r="558">
          <cell r="B558" t="str">
            <v>P.C관접합 및 부설</v>
          </cell>
          <cell r="C558" t="str">
            <v>(Φ500mm)</v>
          </cell>
          <cell r="D558">
            <v>303</v>
          </cell>
          <cell r="E558" t="str">
            <v>본</v>
          </cell>
        </row>
        <row r="559">
          <cell r="B559" t="str">
            <v>P.C관접합 및 부설</v>
          </cell>
          <cell r="C559" t="str">
            <v>(Φ600mm)</v>
          </cell>
          <cell r="D559">
            <v>85</v>
          </cell>
          <cell r="E559" t="str">
            <v>본</v>
          </cell>
        </row>
        <row r="560">
          <cell r="B560" t="str">
            <v>하수관수밀시험</v>
          </cell>
          <cell r="C560" t="str">
            <v>D300</v>
          </cell>
          <cell r="D560">
            <v>5</v>
          </cell>
          <cell r="E560" t="str">
            <v>개소</v>
          </cell>
        </row>
        <row r="561">
          <cell r="B561" t="str">
            <v>하수관수밀시험</v>
          </cell>
          <cell r="C561" t="str">
            <v>D400</v>
          </cell>
          <cell r="D561">
            <v>4</v>
          </cell>
          <cell r="E561" t="str">
            <v>개소</v>
          </cell>
        </row>
        <row r="562">
          <cell r="B562" t="str">
            <v>하수관수밀시험</v>
          </cell>
          <cell r="C562" t="str">
            <v>D500</v>
          </cell>
          <cell r="D562">
            <v>10</v>
          </cell>
          <cell r="E562" t="str">
            <v>개소</v>
          </cell>
        </row>
        <row r="563">
          <cell r="B563" t="str">
            <v>하수관수밀시험</v>
          </cell>
          <cell r="C563" t="str">
            <v>D600</v>
          </cell>
          <cell r="D563">
            <v>2</v>
          </cell>
          <cell r="E563" t="str">
            <v>개소</v>
          </cell>
        </row>
        <row r="564">
          <cell r="B564" t="str">
            <v>C.CTV조사 및 보고서</v>
          </cell>
          <cell r="D564">
            <v>2318</v>
          </cell>
          <cell r="E564" t="str">
            <v>M</v>
          </cell>
        </row>
        <row r="565">
          <cell r="B565" t="str">
            <v>관로경고용테이프설치</v>
          </cell>
          <cell r="C565" t="str">
            <v>B=300</v>
          </cell>
          <cell r="D565">
            <v>2378</v>
          </cell>
          <cell r="E565" t="str">
            <v>M</v>
          </cell>
        </row>
        <row r="573">
          <cell r="B573" t="str">
            <v>가시설및부대공</v>
          </cell>
        </row>
        <row r="575">
          <cell r="B575" t="str">
            <v>조립식간이토류벽</v>
          </cell>
          <cell r="C575" t="str">
            <v>(B=1.0m,H=5.0m)</v>
          </cell>
          <cell r="D575">
            <v>326</v>
          </cell>
          <cell r="E575" t="str">
            <v>m</v>
          </cell>
        </row>
        <row r="576">
          <cell r="B576" t="str">
            <v>조립식간이토류벽</v>
          </cell>
          <cell r="C576" t="str">
            <v>(B=3.0m,H=5.0m)</v>
          </cell>
          <cell r="D576">
            <v>78</v>
          </cell>
          <cell r="E576" t="str">
            <v>m</v>
          </cell>
        </row>
        <row r="577">
          <cell r="B577" t="str">
            <v>안전보호책설치및철거</v>
          </cell>
          <cell r="D577">
            <v>848</v>
          </cell>
          <cell r="E577" t="str">
            <v>M</v>
          </cell>
        </row>
        <row r="578">
          <cell r="B578" t="str">
            <v>가마니쌓기 및 헐기</v>
          </cell>
          <cell r="D578">
            <v>249</v>
          </cell>
          <cell r="E578" t="str">
            <v>㎡</v>
          </cell>
        </row>
        <row r="579">
          <cell r="B579" t="str">
            <v>물푸기</v>
          </cell>
          <cell r="C579" t="str">
            <v>(Φ 100mm X 1대)</v>
          </cell>
          <cell r="D579">
            <v>246.8</v>
          </cell>
          <cell r="E579" t="str">
            <v>일</v>
          </cell>
        </row>
        <row r="580">
          <cell r="B580" t="str">
            <v>물푸기</v>
          </cell>
          <cell r="C580" t="str">
            <v>(Φ  50mm X 1대)</v>
          </cell>
          <cell r="D580">
            <v>73.5</v>
          </cell>
          <cell r="E580" t="str">
            <v>일</v>
          </cell>
        </row>
        <row r="592">
          <cell r="B592" t="str">
            <v>운 반 공</v>
          </cell>
        </row>
        <row r="594">
          <cell r="B594" t="str">
            <v>중기운반(처리장)</v>
          </cell>
          <cell r="C594" t="str">
            <v>(청주-현장)</v>
          </cell>
          <cell r="D594">
            <v>1</v>
          </cell>
          <cell r="E594" t="str">
            <v>식</v>
          </cell>
        </row>
        <row r="595">
          <cell r="B595" t="str">
            <v>철근운반</v>
          </cell>
          <cell r="C595" t="str">
            <v>(청주역-현장)</v>
          </cell>
          <cell r="D595">
            <v>1041</v>
          </cell>
          <cell r="E595" t="str">
            <v>TON</v>
          </cell>
        </row>
        <row r="596">
          <cell r="B596" t="str">
            <v>모래및잡석운반</v>
          </cell>
          <cell r="C596" t="str">
            <v>(광복골재-현장)</v>
          </cell>
          <cell r="D596">
            <v>13565</v>
          </cell>
          <cell r="E596" t="str">
            <v>㎥</v>
          </cell>
        </row>
        <row r="597">
          <cell r="B597" t="str">
            <v>아스콘운반</v>
          </cell>
          <cell r="D597">
            <v>2971</v>
          </cell>
          <cell r="E597" t="str">
            <v>TON</v>
          </cell>
        </row>
        <row r="598">
          <cell r="B598" t="str">
            <v>시멘트운반(40KG/대)</v>
          </cell>
          <cell r="C598" t="str">
            <v>(음성역-현장)</v>
          </cell>
          <cell r="D598">
            <v>8082</v>
          </cell>
          <cell r="E598" t="str">
            <v>대</v>
          </cell>
        </row>
        <row r="599">
          <cell r="B599" t="str">
            <v>흄관운반</v>
          </cell>
          <cell r="C599" t="str">
            <v>(D250m/m X 2.5m)</v>
          </cell>
          <cell r="D599">
            <v>152</v>
          </cell>
          <cell r="E599" t="str">
            <v>본</v>
          </cell>
        </row>
        <row r="600">
          <cell r="B600" t="str">
            <v>흄관운반</v>
          </cell>
          <cell r="C600" t="str">
            <v>(D300m/m X 2.5m)</v>
          </cell>
          <cell r="D600">
            <v>185</v>
          </cell>
          <cell r="E600" t="str">
            <v>본</v>
          </cell>
        </row>
        <row r="601">
          <cell r="B601" t="str">
            <v>흄관운반</v>
          </cell>
          <cell r="C601" t="str">
            <v>(D400m/m X 2.5m)</v>
          </cell>
          <cell r="D601">
            <v>133</v>
          </cell>
          <cell r="E601" t="str">
            <v>본</v>
          </cell>
        </row>
        <row r="602">
          <cell r="B602" t="str">
            <v>흄관운반</v>
          </cell>
          <cell r="C602" t="str">
            <v>(D450m/m X 2.5m)</v>
          </cell>
          <cell r="D602">
            <v>167</v>
          </cell>
          <cell r="E602" t="str">
            <v>본</v>
          </cell>
        </row>
        <row r="603">
          <cell r="B603" t="str">
            <v>흄관운반</v>
          </cell>
          <cell r="C603" t="str">
            <v>(D500m/m X 2.5m)</v>
          </cell>
          <cell r="D603">
            <v>122</v>
          </cell>
          <cell r="E603" t="str">
            <v>본</v>
          </cell>
        </row>
        <row r="604">
          <cell r="B604" t="str">
            <v>흄관운반</v>
          </cell>
          <cell r="C604" t="str">
            <v>(D700m/m X 2.5m)</v>
          </cell>
          <cell r="D604">
            <v>54</v>
          </cell>
          <cell r="E604" t="str">
            <v>본</v>
          </cell>
        </row>
        <row r="605">
          <cell r="B605" t="str">
            <v>흄관운반</v>
          </cell>
          <cell r="C605" t="str">
            <v>(D1000m/m X 2.5m)</v>
          </cell>
          <cell r="D605">
            <v>8</v>
          </cell>
          <cell r="E605" t="str">
            <v>본</v>
          </cell>
        </row>
        <row r="606">
          <cell r="B606" t="str">
            <v>접속흄관운반</v>
          </cell>
          <cell r="C606" t="str">
            <v>(Φ450X250)</v>
          </cell>
          <cell r="D606">
            <v>30</v>
          </cell>
          <cell r="E606" t="str">
            <v>본</v>
          </cell>
        </row>
        <row r="607">
          <cell r="B607" t="str">
            <v>접속흄관운반</v>
          </cell>
          <cell r="C607" t="str">
            <v>(Φ500X250)</v>
          </cell>
          <cell r="D607">
            <v>15</v>
          </cell>
          <cell r="E607" t="str">
            <v>본</v>
          </cell>
        </row>
        <row r="608">
          <cell r="B608" t="str">
            <v>접속흄관운반</v>
          </cell>
          <cell r="C608" t="str">
            <v>(Φ800X250)</v>
          </cell>
          <cell r="D608">
            <v>9</v>
          </cell>
          <cell r="E608" t="str">
            <v>본</v>
          </cell>
        </row>
        <row r="609">
          <cell r="B609" t="str">
            <v>P.C관운반</v>
          </cell>
          <cell r="C609" t="str">
            <v>(Φ500mm X 4.0m)</v>
          </cell>
          <cell r="D609">
            <v>303</v>
          </cell>
          <cell r="E609" t="str">
            <v>본</v>
          </cell>
        </row>
        <row r="610">
          <cell r="B610" t="str">
            <v>P.C관운반</v>
          </cell>
          <cell r="C610" t="str">
            <v>(Φ600mm X 4.0m)</v>
          </cell>
          <cell r="D610">
            <v>85</v>
          </cell>
          <cell r="E610" t="str">
            <v>본</v>
          </cell>
        </row>
        <row r="611">
          <cell r="B611" t="str">
            <v>주철관운반</v>
          </cell>
          <cell r="C611" t="str">
            <v>(직관:D200mmX6.0m)</v>
          </cell>
          <cell r="D611">
            <v>1</v>
          </cell>
          <cell r="E611" t="str">
            <v>본</v>
          </cell>
        </row>
        <row r="612">
          <cell r="B612" t="str">
            <v>주철관운반</v>
          </cell>
          <cell r="C612" t="str">
            <v>(직관:D300mmX6.0m)</v>
          </cell>
          <cell r="D612">
            <v>68</v>
          </cell>
          <cell r="E612" t="str">
            <v>본</v>
          </cell>
        </row>
        <row r="613">
          <cell r="B613" t="str">
            <v>주철관운반</v>
          </cell>
          <cell r="C613" t="str">
            <v>(직관:D400mmX6.0m)</v>
          </cell>
          <cell r="D613">
            <v>8</v>
          </cell>
          <cell r="E613" t="str">
            <v>본</v>
          </cell>
        </row>
        <row r="614">
          <cell r="B614" t="str">
            <v>주철관운반</v>
          </cell>
          <cell r="C614" t="str">
            <v>(직관:D500mmX6.0m)</v>
          </cell>
          <cell r="D614">
            <v>21</v>
          </cell>
          <cell r="E614" t="str">
            <v>본</v>
          </cell>
        </row>
        <row r="615">
          <cell r="B615" t="str">
            <v>주철관운반</v>
          </cell>
          <cell r="C615" t="str">
            <v>(직관:D600mmX6.0m)</v>
          </cell>
          <cell r="D615">
            <v>11</v>
          </cell>
          <cell r="E615" t="str">
            <v>본</v>
          </cell>
        </row>
        <row r="616">
          <cell r="B616" t="str">
            <v>주철관운반</v>
          </cell>
          <cell r="C616" t="str">
            <v>(직관:D800mmX6.0m)</v>
          </cell>
          <cell r="D616">
            <v>4</v>
          </cell>
          <cell r="E616" t="str">
            <v>본</v>
          </cell>
        </row>
        <row r="617">
          <cell r="B617" t="str">
            <v>주철관운반</v>
          </cell>
          <cell r="C617" t="str">
            <v>(이형관,각종)</v>
          </cell>
          <cell r="D617">
            <v>16.239999999999998</v>
          </cell>
          <cell r="E617" t="str">
            <v>TON</v>
          </cell>
        </row>
        <row r="618">
          <cell r="B618" t="str">
            <v>맨홀뚜껑운반</v>
          </cell>
          <cell r="C618" t="str">
            <v>(청주-현장)</v>
          </cell>
          <cell r="D618">
            <v>83</v>
          </cell>
          <cell r="E618" t="str">
            <v>조</v>
          </cell>
        </row>
        <row r="630">
          <cell r="B630" t="str">
            <v>사급자재대</v>
          </cell>
        </row>
        <row r="632">
          <cell r="B632" t="str">
            <v>맨홀뚜껑</v>
          </cell>
          <cell r="C632" t="str">
            <v>(우수용Φ648)</v>
          </cell>
          <cell r="D632">
            <v>21</v>
          </cell>
          <cell r="E632" t="str">
            <v>조</v>
          </cell>
        </row>
        <row r="633">
          <cell r="B633" t="str">
            <v>맨홀뚜껑</v>
          </cell>
          <cell r="C633" t="str">
            <v>(오수용Φ648)</v>
          </cell>
          <cell r="D633">
            <v>47</v>
          </cell>
          <cell r="E633" t="str">
            <v>조</v>
          </cell>
        </row>
        <row r="634">
          <cell r="B634" t="str">
            <v>맨홀뚜껑</v>
          </cell>
          <cell r="C634" t="str">
            <v>주철제(Φ648,고정식)</v>
          </cell>
          <cell r="D634">
            <v>15</v>
          </cell>
          <cell r="E634" t="str">
            <v>조</v>
          </cell>
        </row>
        <row r="635">
          <cell r="B635" t="str">
            <v>흄  관(고무링포함)</v>
          </cell>
          <cell r="C635" t="str">
            <v>(Φ250mm)</v>
          </cell>
          <cell r="D635">
            <v>152</v>
          </cell>
          <cell r="E635" t="str">
            <v>본</v>
          </cell>
        </row>
        <row r="636">
          <cell r="B636" t="str">
            <v>흄  관(고무링포함)</v>
          </cell>
          <cell r="C636" t="str">
            <v>(Φ300mm)</v>
          </cell>
          <cell r="D636">
            <v>185</v>
          </cell>
          <cell r="E636" t="str">
            <v>본</v>
          </cell>
        </row>
        <row r="637">
          <cell r="B637" t="str">
            <v>흄  관(고무링포함)</v>
          </cell>
          <cell r="C637" t="str">
            <v>(Φ400mm)</v>
          </cell>
          <cell r="D637">
            <v>133</v>
          </cell>
          <cell r="E637" t="str">
            <v>본</v>
          </cell>
        </row>
        <row r="638">
          <cell r="B638" t="str">
            <v>흄  관(고무링포함)</v>
          </cell>
          <cell r="C638" t="str">
            <v>(Φ450mm)</v>
          </cell>
          <cell r="D638">
            <v>167</v>
          </cell>
          <cell r="E638" t="str">
            <v>본</v>
          </cell>
        </row>
        <row r="639">
          <cell r="B639" t="str">
            <v>흄  관(고무링포함)</v>
          </cell>
          <cell r="C639" t="str">
            <v>(Φ500mm)</v>
          </cell>
          <cell r="D639">
            <v>122</v>
          </cell>
          <cell r="E639" t="str">
            <v>본</v>
          </cell>
        </row>
        <row r="640">
          <cell r="B640" t="str">
            <v>흄  관(고무링포함)</v>
          </cell>
          <cell r="C640" t="str">
            <v>(Φ700mm)</v>
          </cell>
          <cell r="D640">
            <v>54</v>
          </cell>
          <cell r="E640" t="str">
            <v>본</v>
          </cell>
        </row>
        <row r="641">
          <cell r="B641" t="str">
            <v>흄  관(고무링포함)</v>
          </cell>
          <cell r="C641" t="str">
            <v>(Φ1000mm)</v>
          </cell>
          <cell r="D641">
            <v>8</v>
          </cell>
          <cell r="E641" t="str">
            <v>본</v>
          </cell>
        </row>
        <row r="642">
          <cell r="B642" t="str">
            <v>접속흄관</v>
          </cell>
          <cell r="C642" t="str">
            <v>(Φ450 X 250)</v>
          </cell>
          <cell r="D642">
            <v>30</v>
          </cell>
          <cell r="E642" t="str">
            <v>본</v>
          </cell>
        </row>
        <row r="643">
          <cell r="B643" t="str">
            <v>접속흄관</v>
          </cell>
          <cell r="C643" t="str">
            <v>D500 X D250</v>
          </cell>
          <cell r="D643">
            <v>15</v>
          </cell>
          <cell r="E643" t="str">
            <v>본</v>
          </cell>
        </row>
        <row r="644">
          <cell r="B644" t="str">
            <v>접속흄관</v>
          </cell>
          <cell r="C644" t="str">
            <v>D700 X D250</v>
          </cell>
          <cell r="D644">
            <v>9</v>
          </cell>
          <cell r="E644" t="str">
            <v>본</v>
          </cell>
        </row>
        <row r="645">
          <cell r="B645" t="str">
            <v>P.C 관(저압5kg)</v>
          </cell>
          <cell r="C645" t="str">
            <v>(D500mm X 4.0M)</v>
          </cell>
          <cell r="D645">
            <v>303</v>
          </cell>
          <cell r="E645" t="str">
            <v>본</v>
          </cell>
        </row>
        <row r="646">
          <cell r="B646" t="str">
            <v>P.C 관(저압5kg)</v>
          </cell>
          <cell r="C646" t="str">
            <v>(D600mm X 4.0M)</v>
          </cell>
          <cell r="D646">
            <v>85</v>
          </cell>
          <cell r="E646" t="str">
            <v>본</v>
          </cell>
        </row>
        <row r="647">
          <cell r="B647" t="str">
            <v>모   래</v>
          </cell>
          <cell r="C647" t="str">
            <v>(상차도)</v>
          </cell>
          <cell r="D647">
            <v>8222</v>
          </cell>
          <cell r="E647" t="str">
            <v>㎥</v>
          </cell>
        </row>
        <row r="648">
          <cell r="B648" t="str">
            <v>보조기층재</v>
          </cell>
          <cell r="D648">
            <v>1745</v>
          </cell>
          <cell r="E648" t="str">
            <v>㎥</v>
          </cell>
        </row>
        <row r="649">
          <cell r="B649" t="str">
            <v>동상방지층제</v>
          </cell>
          <cell r="D649">
            <v>3053</v>
          </cell>
          <cell r="E649" t="str">
            <v>㎥</v>
          </cell>
        </row>
        <row r="650">
          <cell r="B650" t="str">
            <v>잡   석</v>
          </cell>
          <cell r="D650">
            <v>545</v>
          </cell>
          <cell r="E650" t="str">
            <v>㎥</v>
          </cell>
        </row>
        <row r="651">
          <cell r="B651" t="str">
            <v>아스팔트</v>
          </cell>
          <cell r="C651" t="str">
            <v>RSC-4</v>
          </cell>
          <cell r="D651">
            <v>17</v>
          </cell>
          <cell r="E651" t="str">
            <v>D/M</v>
          </cell>
        </row>
        <row r="652">
          <cell r="B652" t="str">
            <v>아스팔트</v>
          </cell>
          <cell r="C652" t="str">
            <v>MC-3</v>
          </cell>
          <cell r="D652">
            <v>32</v>
          </cell>
          <cell r="E652" t="str">
            <v>D/M</v>
          </cell>
        </row>
        <row r="653">
          <cell r="B653" t="str">
            <v>STS강관</v>
          </cell>
          <cell r="C653" t="str">
            <v>D300 X 6m X 3t</v>
          </cell>
          <cell r="D653">
            <v>4</v>
          </cell>
          <cell r="E653" t="str">
            <v>본</v>
          </cell>
        </row>
        <row r="654">
          <cell r="B654" t="str">
            <v>STS곡관</v>
          </cell>
          <cell r="C654" t="str">
            <v>D300 X 45。</v>
          </cell>
          <cell r="D654">
            <v>4</v>
          </cell>
          <cell r="E654" t="str">
            <v>EA</v>
          </cell>
        </row>
        <row r="655">
          <cell r="B655" t="str">
            <v>U 형관</v>
          </cell>
          <cell r="C655" t="str">
            <v>D300</v>
          </cell>
          <cell r="D655">
            <v>2</v>
          </cell>
          <cell r="E655" t="str">
            <v>EA</v>
          </cell>
        </row>
        <row r="656">
          <cell r="B656" t="str">
            <v>STS강관</v>
          </cell>
          <cell r="C656" t="str">
            <v>D50 X 6m X 2.8t</v>
          </cell>
          <cell r="D656">
            <v>142</v>
          </cell>
          <cell r="E656" t="str">
            <v>본</v>
          </cell>
        </row>
        <row r="657">
          <cell r="B657" t="str">
            <v>STS단관</v>
          </cell>
          <cell r="C657" t="str">
            <v>D50 X 4m X 2.8t</v>
          </cell>
          <cell r="D657">
            <v>2</v>
          </cell>
          <cell r="E657" t="str">
            <v>본</v>
          </cell>
        </row>
        <row r="658">
          <cell r="B658" t="str">
            <v>STS곡관</v>
          </cell>
          <cell r="C658" t="str">
            <v>D50 X 45。</v>
          </cell>
          <cell r="D658">
            <v>2</v>
          </cell>
          <cell r="E658" t="str">
            <v>EA</v>
          </cell>
        </row>
        <row r="659">
          <cell r="B659" t="str">
            <v>STS곡관</v>
          </cell>
          <cell r="C659" t="str">
            <v>D50 X 90。</v>
          </cell>
          <cell r="D659">
            <v>3</v>
          </cell>
          <cell r="E659" t="str">
            <v>EA</v>
          </cell>
        </row>
        <row r="660">
          <cell r="B660" t="str">
            <v>레듀샤(양플렌지)</v>
          </cell>
          <cell r="C660" t="str">
            <v>D80 X 50</v>
          </cell>
          <cell r="D660">
            <v>1</v>
          </cell>
          <cell r="E660" t="str">
            <v>EA</v>
          </cell>
        </row>
        <row r="661">
          <cell r="B661" t="str">
            <v>판플렌지</v>
          </cell>
          <cell r="D661">
            <v>3</v>
          </cell>
          <cell r="E661" t="str">
            <v>EA</v>
          </cell>
        </row>
        <row r="662">
          <cell r="B662" t="str">
            <v>보차도경계석</v>
          </cell>
          <cell r="D662">
            <v>1611</v>
          </cell>
          <cell r="E662" t="str">
            <v>EA</v>
          </cell>
        </row>
        <row r="663">
          <cell r="B663" t="str">
            <v>보차도경계석</v>
          </cell>
          <cell r="C663" t="str">
            <v>100X100X1000</v>
          </cell>
          <cell r="D663">
            <v>766</v>
          </cell>
          <cell r="E663" t="str">
            <v>개</v>
          </cell>
        </row>
        <row r="664">
          <cell r="B664" t="str">
            <v>소형고압블럭</v>
          </cell>
          <cell r="D664">
            <v>601</v>
          </cell>
          <cell r="E664" t="str">
            <v>㎡</v>
          </cell>
        </row>
        <row r="665">
          <cell r="B665" t="str">
            <v>소켓직관(DCIP)</v>
          </cell>
          <cell r="C665" t="str">
            <v>D200 X 6.0</v>
          </cell>
          <cell r="D665">
            <v>1</v>
          </cell>
          <cell r="E665" t="str">
            <v>본</v>
          </cell>
        </row>
        <row r="666">
          <cell r="B666" t="str">
            <v>플랜지관</v>
          </cell>
          <cell r="C666" t="str">
            <v xml:space="preserve">D200 </v>
          </cell>
          <cell r="D666">
            <v>1</v>
          </cell>
          <cell r="E666" t="str">
            <v>EA</v>
          </cell>
        </row>
        <row r="667">
          <cell r="B667" t="str">
            <v>플랜지소켓관</v>
          </cell>
          <cell r="C667" t="str">
            <v xml:space="preserve">D200 </v>
          </cell>
          <cell r="D667">
            <v>1</v>
          </cell>
          <cell r="E667" t="str">
            <v>EA</v>
          </cell>
        </row>
        <row r="668">
          <cell r="B668" t="str">
            <v>소켓직관(DCIP)</v>
          </cell>
          <cell r="C668" t="str">
            <v>D300 X 6.0</v>
          </cell>
          <cell r="D668">
            <v>68</v>
          </cell>
          <cell r="E668" t="str">
            <v>EA</v>
          </cell>
        </row>
        <row r="669">
          <cell r="B669" t="str">
            <v>소켓단관</v>
          </cell>
          <cell r="C669" t="str">
            <v>D200 X 2m</v>
          </cell>
          <cell r="D669">
            <v>3</v>
          </cell>
          <cell r="E669" t="str">
            <v>EA</v>
          </cell>
        </row>
        <row r="670">
          <cell r="B670" t="str">
            <v>소켓단관</v>
          </cell>
          <cell r="C670" t="str">
            <v>D200 X 3m</v>
          </cell>
          <cell r="D670">
            <v>4</v>
          </cell>
          <cell r="E670" t="str">
            <v>EA</v>
          </cell>
        </row>
        <row r="671">
          <cell r="B671" t="str">
            <v>소켓단관</v>
          </cell>
          <cell r="C671" t="str">
            <v>D200 X 4m</v>
          </cell>
          <cell r="D671">
            <v>3</v>
          </cell>
          <cell r="E671" t="str">
            <v>EA</v>
          </cell>
        </row>
        <row r="672">
          <cell r="B672" t="str">
            <v>이음관</v>
          </cell>
          <cell r="C672" t="str">
            <v>D400</v>
          </cell>
          <cell r="D672">
            <v>1</v>
          </cell>
          <cell r="E672" t="str">
            <v>EA</v>
          </cell>
        </row>
        <row r="673">
          <cell r="B673" t="str">
            <v>소켓직관(DCIP)</v>
          </cell>
          <cell r="C673" t="str">
            <v>D400 X 6.0m</v>
          </cell>
          <cell r="D673">
            <v>8</v>
          </cell>
          <cell r="E673" t="str">
            <v>본</v>
          </cell>
        </row>
        <row r="674">
          <cell r="B674" t="str">
            <v>소켓단관</v>
          </cell>
          <cell r="C674" t="str">
            <v>D400 X 2.4m</v>
          </cell>
          <cell r="D674">
            <v>1</v>
          </cell>
          <cell r="E674" t="str">
            <v>EA</v>
          </cell>
        </row>
        <row r="675">
          <cell r="B675" t="str">
            <v>플랜지단관</v>
          </cell>
          <cell r="C675" t="str">
            <v>D400 X 2.0m</v>
          </cell>
          <cell r="D675">
            <v>1</v>
          </cell>
          <cell r="E675" t="str">
            <v>EA</v>
          </cell>
        </row>
        <row r="676">
          <cell r="B676" t="str">
            <v>플랜지소켓관</v>
          </cell>
          <cell r="C676" t="str">
            <v>D400</v>
          </cell>
          <cell r="D676">
            <v>1</v>
          </cell>
          <cell r="E676" t="str">
            <v>EA</v>
          </cell>
        </row>
        <row r="677">
          <cell r="B677" t="str">
            <v>소켓곡관(B형)</v>
          </cell>
          <cell r="C677" t="str">
            <v>D400 X 90。</v>
          </cell>
          <cell r="D677">
            <v>2</v>
          </cell>
          <cell r="E677" t="str">
            <v>EA</v>
          </cell>
        </row>
        <row r="678">
          <cell r="B678" t="str">
            <v>소켓곡관(B형)</v>
          </cell>
          <cell r="C678" t="str">
            <v>D400 X 45。</v>
          </cell>
          <cell r="D678">
            <v>2</v>
          </cell>
          <cell r="E678" t="str">
            <v>EA</v>
          </cell>
        </row>
        <row r="679">
          <cell r="B679" t="str">
            <v>소켓직관(DCIP)</v>
          </cell>
          <cell r="C679" t="str">
            <v>D500 X 6.0m</v>
          </cell>
          <cell r="D679">
            <v>21</v>
          </cell>
          <cell r="E679" t="str">
            <v>본</v>
          </cell>
        </row>
        <row r="680">
          <cell r="B680" t="str">
            <v>소켓단관</v>
          </cell>
          <cell r="C680" t="str">
            <v>D500 X 0.8m</v>
          </cell>
          <cell r="D680">
            <v>1</v>
          </cell>
          <cell r="E680" t="str">
            <v>EA</v>
          </cell>
        </row>
        <row r="681">
          <cell r="B681" t="str">
            <v>소켓단관</v>
          </cell>
          <cell r="C681" t="str">
            <v>D500 X 2.0m</v>
          </cell>
          <cell r="D681">
            <v>3</v>
          </cell>
          <cell r="E681" t="str">
            <v>EA</v>
          </cell>
        </row>
        <row r="682">
          <cell r="B682" t="str">
            <v>소켓단관</v>
          </cell>
          <cell r="C682" t="str">
            <v>D500 X 1.0m</v>
          </cell>
          <cell r="D682">
            <v>1</v>
          </cell>
          <cell r="E682" t="str">
            <v>EA</v>
          </cell>
        </row>
        <row r="683">
          <cell r="B683" t="str">
            <v>소켓단관</v>
          </cell>
          <cell r="C683" t="str">
            <v>D500 X 5.0m</v>
          </cell>
          <cell r="D683">
            <v>1</v>
          </cell>
          <cell r="E683" t="str">
            <v>EA</v>
          </cell>
        </row>
        <row r="684">
          <cell r="B684" t="str">
            <v>이음관</v>
          </cell>
          <cell r="C684" t="str">
            <v xml:space="preserve">D500 </v>
          </cell>
          <cell r="D684">
            <v>2</v>
          </cell>
          <cell r="E684" t="str">
            <v>EA</v>
          </cell>
        </row>
        <row r="685">
          <cell r="B685" t="str">
            <v>플렌지관</v>
          </cell>
          <cell r="C685" t="str">
            <v>D500</v>
          </cell>
          <cell r="D685">
            <v>2</v>
          </cell>
          <cell r="E685" t="str">
            <v>EA</v>
          </cell>
        </row>
        <row r="686">
          <cell r="B686" t="str">
            <v>플렌지소켓관</v>
          </cell>
          <cell r="C686" t="str">
            <v>D500</v>
          </cell>
          <cell r="D686">
            <v>2</v>
          </cell>
          <cell r="E686" t="str">
            <v>EA</v>
          </cell>
        </row>
        <row r="687">
          <cell r="B687" t="str">
            <v>소켓곡관(B형)</v>
          </cell>
          <cell r="C687" t="str">
            <v>D500 X 45。</v>
          </cell>
          <cell r="D687">
            <v>2</v>
          </cell>
          <cell r="E687" t="str">
            <v>EA</v>
          </cell>
        </row>
        <row r="688">
          <cell r="B688" t="str">
            <v>소켓Y형관(B형)</v>
          </cell>
          <cell r="C688" t="str">
            <v>D500 X D600</v>
          </cell>
          <cell r="D688">
            <v>1</v>
          </cell>
          <cell r="E688" t="str">
            <v>EA</v>
          </cell>
        </row>
        <row r="689">
          <cell r="B689" t="str">
            <v>소켓직관(DCIP)</v>
          </cell>
          <cell r="C689" t="str">
            <v>D600 X 6.0</v>
          </cell>
          <cell r="D689">
            <v>11</v>
          </cell>
          <cell r="E689" t="str">
            <v>본</v>
          </cell>
        </row>
        <row r="690">
          <cell r="B690" t="str">
            <v>소켓단관</v>
          </cell>
          <cell r="C690" t="str">
            <v>D600 X 0.5m</v>
          </cell>
          <cell r="D690">
            <v>1</v>
          </cell>
          <cell r="E690" t="str">
            <v>EA</v>
          </cell>
        </row>
        <row r="691">
          <cell r="B691" t="str">
            <v>소켓단관</v>
          </cell>
          <cell r="C691" t="str">
            <v>D600 X 1.2m</v>
          </cell>
          <cell r="D691">
            <v>1</v>
          </cell>
          <cell r="E691" t="str">
            <v>EA</v>
          </cell>
        </row>
        <row r="692">
          <cell r="B692" t="str">
            <v>소켓단관</v>
          </cell>
          <cell r="C692" t="str">
            <v>D600 X 2.0m</v>
          </cell>
          <cell r="D692">
            <v>2</v>
          </cell>
          <cell r="E692" t="str">
            <v>EA</v>
          </cell>
        </row>
        <row r="693">
          <cell r="B693" t="str">
            <v>소켓단관</v>
          </cell>
          <cell r="C693" t="str">
            <v>D600 X 2.1m</v>
          </cell>
          <cell r="D693">
            <v>1</v>
          </cell>
          <cell r="E693" t="str">
            <v>EA</v>
          </cell>
        </row>
        <row r="694">
          <cell r="B694" t="str">
            <v>소켓단관</v>
          </cell>
          <cell r="C694" t="str">
            <v>D600 X 3.0m</v>
          </cell>
          <cell r="D694">
            <v>2</v>
          </cell>
          <cell r="E694" t="str">
            <v>EA</v>
          </cell>
        </row>
        <row r="695">
          <cell r="B695" t="str">
            <v>소켓단관</v>
          </cell>
          <cell r="C695" t="str">
            <v>D600 X 5.0m</v>
          </cell>
          <cell r="D695">
            <v>1</v>
          </cell>
          <cell r="E695" t="str">
            <v>EA</v>
          </cell>
        </row>
        <row r="696">
          <cell r="B696" t="str">
            <v>플렌지관</v>
          </cell>
          <cell r="C696" t="str">
            <v xml:space="preserve">D600 </v>
          </cell>
          <cell r="D696">
            <v>4</v>
          </cell>
          <cell r="E696" t="str">
            <v>EA</v>
          </cell>
        </row>
        <row r="697">
          <cell r="B697" t="str">
            <v>플렌지소켓관</v>
          </cell>
          <cell r="C697" t="str">
            <v xml:space="preserve">D600 </v>
          </cell>
          <cell r="D697">
            <v>6</v>
          </cell>
          <cell r="E697" t="str">
            <v>EA</v>
          </cell>
        </row>
        <row r="698">
          <cell r="B698" t="str">
            <v>소켓곡관(B형)</v>
          </cell>
          <cell r="C698" t="str">
            <v>D600 X 45。</v>
          </cell>
          <cell r="D698">
            <v>6</v>
          </cell>
          <cell r="E698" t="str">
            <v>EA</v>
          </cell>
        </row>
        <row r="699">
          <cell r="B699" t="str">
            <v>소켓곡관(B형)</v>
          </cell>
          <cell r="C699" t="str">
            <v>D600 X 22 1/2。</v>
          </cell>
          <cell r="D699">
            <v>4</v>
          </cell>
          <cell r="E699" t="str">
            <v>EA</v>
          </cell>
        </row>
        <row r="700">
          <cell r="B700" t="str">
            <v>이음관</v>
          </cell>
          <cell r="C700" t="str">
            <v>D600</v>
          </cell>
          <cell r="D700">
            <v>2</v>
          </cell>
          <cell r="E700" t="str">
            <v>EA</v>
          </cell>
        </row>
        <row r="701">
          <cell r="B701" t="str">
            <v>소켓단관(DCIP)</v>
          </cell>
          <cell r="C701" t="str">
            <v>D600 X 1M</v>
          </cell>
          <cell r="D701">
            <v>1</v>
          </cell>
          <cell r="E701" t="str">
            <v>EA</v>
          </cell>
        </row>
        <row r="702">
          <cell r="B702" t="str">
            <v>소켓직관(DCIP)</v>
          </cell>
          <cell r="C702" t="str">
            <v>D800 X 6.0M</v>
          </cell>
          <cell r="D702">
            <v>4</v>
          </cell>
          <cell r="E702" t="str">
            <v>본</v>
          </cell>
        </row>
        <row r="703">
          <cell r="B703" t="str">
            <v>소켓단관</v>
          </cell>
          <cell r="C703" t="str">
            <v>D800 X 3.0M</v>
          </cell>
          <cell r="D703">
            <v>3</v>
          </cell>
          <cell r="E703" t="str">
            <v>EA</v>
          </cell>
        </row>
        <row r="704">
          <cell r="B704" t="str">
            <v>소켓단관</v>
          </cell>
          <cell r="C704" t="str">
            <v>D800 X 2.0M</v>
          </cell>
          <cell r="D704">
            <v>1</v>
          </cell>
          <cell r="E704" t="str">
            <v>EA</v>
          </cell>
        </row>
        <row r="705">
          <cell r="B705" t="str">
            <v>플렌지관</v>
          </cell>
          <cell r="C705" t="str">
            <v>D800</v>
          </cell>
          <cell r="D705">
            <v>3</v>
          </cell>
          <cell r="E705" t="str">
            <v>EA</v>
          </cell>
        </row>
        <row r="706">
          <cell r="B706" t="str">
            <v>플렌지소켓관</v>
          </cell>
          <cell r="C706" t="str">
            <v>D800</v>
          </cell>
          <cell r="D706">
            <v>2</v>
          </cell>
          <cell r="E706" t="str">
            <v>EA</v>
          </cell>
        </row>
        <row r="707">
          <cell r="B707" t="str">
            <v>소켓곡관(B형)</v>
          </cell>
          <cell r="C707" t="str">
            <v>D800 X 45。</v>
          </cell>
          <cell r="D707">
            <v>4</v>
          </cell>
          <cell r="E707" t="str">
            <v>EA</v>
          </cell>
        </row>
        <row r="708">
          <cell r="B708" t="str">
            <v>소켓플렌지T형관(B형)</v>
          </cell>
          <cell r="C708" t="str">
            <v>D800 X D800</v>
          </cell>
          <cell r="D708">
            <v>1</v>
          </cell>
          <cell r="E708" t="str">
            <v>EA</v>
          </cell>
        </row>
        <row r="725">
          <cell r="B725" t="str">
            <v>품질관리비</v>
          </cell>
        </row>
        <row r="727">
          <cell r="B727" t="str">
            <v>1.성토용 흙</v>
          </cell>
        </row>
        <row r="728">
          <cell r="B728" t="str">
            <v>성토용 흙</v>
          </cell>
          <cell r="C728" t="str">
            <v>토취장</v>
          </cell>
          <cell r="D728">
            <v>3</v>
          </cell>
          <cell r="E728" t="str">
            <v>회</v>
          </cell>
        </row>
        <row r="730">
          <cell r="B730" t="str">
            <v>2.되메우기및구조물뒷채움</v>
          </cell>
        </row>
        <row r="732">
          <cell r="B732" t="str">
            <v>2.1 처리장</v>
          </cell>
        </row>
        <row r="733">
          <cell r="B733" t="str">
            <v>다    짐</v>
          </cell>
          <cell r="D733">
            <v>81</v>
          </cell>
          <cell r="E733" t="str">
            <v>회</v>
          </cell>
        </row>
        <row r="734">
          <cell r="B734" t="str">
            <v>함 수 량</v>
          </cell>
          <cell r="D734">
            <v>81</v>
          </cell>
          <cell r="E734" t="str">
            <v>회</v>
          </cell>
        </row>
        <row r="735">
          <cell r="B735" t="str">
            <v>현장밀도</v>
          </cell>
          <cell r="D735">
            <v>81</v>
          </cell>
          <cell r="E735" t="str">
            <v>회</v>
          </cell>
        </row>
        <row r="737">
          <cell r="B737" t="str">
            <v>2.2 관로</v>
          </cell>
        </row>
        <row r="738">
          <cell r="B738" t="str">
            <v>다    짐</v>
          </cell>
          <cell r="D738">
            <v>24</v>
          </cell>
          <cell r="E738" t="str">
            <v>회</v>
          </cell>
        </row>
        <row r="739">
          <cell r="B739" t="str">
            <v>함 수 량</v>
          </cell>
          <cell r="D739">
            <v>24</v>
          </cell>
          <cell r="E739" t="str">
            <v>회</v>
          </cell>
        </row>
        <row r="740">
          <cell r="B740" t="str">
            <v>현장밀도</v>
          </cell>
          <cell r="D740">
            <v>24</v>
          </cell>
          <cell r="E740" t="str">
            <v>회</v>
          </cell>
        </row>
        <row r="742">
          <cell r="B742" t="str">
            <v>3.일반성토</v>
          </cell>
        </row>
        <row r="743">
          <cell r="B743" t="str">
            <v>함 수 량</v>
          </cell>
          <cell r="D743">
            <v>70</v>
          </cell>
          <cell r="E743" t="str">
            <v>회</v>
          </cell>
        </row>
        <row r="744">
          <cell r="B744" t="str">
            <v>현장밀도</v>
          </cell>
          <cell r="D744">
            <v>27</v>
          </cell>
          <cell r="E744" t="str">
            <v>회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2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골조공사"/>
      <sheetName val="건축기술부대조건"/>
      <sheetName val="EJ"/>
      <sheetName val="Sheet16"/>
    </sheetNames>
    <sheetDataSet>
      <sheetData sheetId="0" refreshError="1"/>
      <sheetData sheetId="1" refreshError="1"/>
      <sheetData sheetId="2"/>
      <sheetData sheetId="3"/>
      <sheetData sheetId="4" refreshError="1"/>
    </sheetDataSet>
  </externalBook>
</externalLink>
</file>

<file path=xl/externalLinks/externalLink293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4.xml><?xml version="1.0" encoding="utf-8"?>
<externalLink xmlns="http://schemas.openxmlformats.org/spreadsheetml/2006/main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95.xml><?xml version="1.0" encoding="utf-8"?>
<externalLink xmlns="http://schemas.openxmlformats.org/spreadsheetml/2006/main">
  <externalBook xmlns:r="http://schemas.openxmlformats.org/officeDocument/2006/relationships" r:id="rId1">
    <sheetNames>
      <sheetName val="산출"/>
      <sheetName val="건축내역서"/>
    </sheetNames>
    <sheetDataSet>
      <sheetData sheetId="0" refreshError="1"/>
      <sheetData sheetId="1" refreshError="1"/>
    </sheetDataSet>
  </externalBook>
</externalLink>
</file>

<file path=xl/externalLinks/externalLink296.xml><?xml version="1.0" encoding="utf-8"?>
<externalLink xmlns="http://schemas.openxmlformats.org/spreadsheetml/2006/main">
  <externalBook xmlns:r="http://schemas.openxmlformats.org/officeDocument/2006/relationships" r:id="rId1">
    <sheetNames>
      <sheetName val="부하(성남)"/>
      <sheetName val="BID"/>
    </sheetNames>
    <sheetDataSet>
      <sheetData sheetId="0"/>
      <sheetData sheetId="1" refreshError="1"/>
    </sheetDataSet>
  </externalBook>
</externalLink>
</file>

<file path=xl/externalLinks/externalLink297.xml><?xml version="1.0" encoding="utf-8"?>
<externalLink xmlns="http://schemas.openxmlformats.org/spreadsheetml/2006/main">
  <externalBook xmlns:r="http://schemas.openxmlformats.org/officeDocument/2006/relationships" r:id="rId1">
    <sheetNames>
      <sheetName val=" ｹ-ﾌﾞﾙ"/>
    </sheetNames>
    <sheetDataSet>
      <sheetData sheetId="0"/>
    </sheetDataSet>
  </externalBook>
</externalLink>
</file>

<file path=xl/externalLinks/externalLink298.xml><?xml version="1.0" encoding="utf-8"?>
<externalLink xmlns="http://schemas.openxmlformats.org/spreadsheetml/2006/main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 ｹ-ﾌﾞﾙ"/>
      <sheetName val="골조자료"/>
    </sheetNames>
    <definedNames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99.xml><?xml version="1.0" encoding="utf-8"?>
<externalLink xmlns="http://schemas.openxmlformats.org/spreadsheetml/2006/main">
  <externalBook xmlns:r="http://schemas.openxmlformats.org/officeDocument/2006/relationships" r:id="rId1">
    <sheetNames>
      <sheetName val="실행대비"/>
    </sheetNames>
    <definedNames>
      <definedName name="행열변환_3.행열변환_3" refersTo="#REF!"/>
    </definedNames>
    <sheetDataSet>
      <sheetData sheetId="0" refreshError="1"/>
    </sheetDataSet>
  </externalBook>
</externalLink>
</file>

<file path=xl/externalLinks/externalLink300.xml><?xml version="1.0" encoding="utf-8"?>
<externalLink xmlns="http://schemas.openxmlformats.org/spreadsheetml/2006/main">
  <externalBook xmlns:r="http://schemas.openxmlformats.org/officeDocument/2006/relationships" r:id="rId1">
    <sheetNames>
      <sheetName val="공종대비"/>
    </sheetNames>
    <definedNames>
      <definedName name="행열변환_4.행열변환_4"/>
    </definedNames>
    <sheetDataSet>
      <sheetData sheetId="0" refreshError="1"/>
    </sheetDataSet>
  </externalBook>
</externalLink>
</file>

<file path=xl/externalLinks/externalLink301.xml><?xml version="1.0" encoding="utf-8"?>
<externalLink xmlns="http://schemas.openxmlformats.org/spreadsheetml/2006/main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기아대교"/>
    </sheetNames>
    <definedNames>
      <definedName name="Macro12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02.xml><?xml version="1.0" encoding="utf-8"?>
<externalLink xmlns="http://schemas.openxmlformats.org/spreadsheetml/2006/main">
  <externalBook xmlns:r="http://schemas.openxmlformats.org/officeDocument/2006/relationships" r:id="rId1">
    <sheetNames>
      <sheetName val="VXXX"/>
      <sheetName val="VXXXXXX"/>
      <sheetName val="통합"/>
      <sheetName val="한진"/>
      <sheetName val="삼성"/>
      <sheetName val="대우"/>
      <sheetName val="금호"/>
      <sheetName val="예산120억"/>
      <sheetName val="원가계산(120억)"/>
      <sheetName val="예산(128)"/>
      <sheetName val="원가계산(128)"/>
      <sheetName val="구역물량비교"/>
      <sheetName val="물량대비표"/>
      <sheetName val="변경사유내역"/>
      <sheetName val="1차변경(46억)"/>
      <sheetName val="원가계산(46억)"/>
      <sheetName val="투찰(하수)"/>
      <sheetName val="98지급계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0">
          <cell r="A40" t="str">
            <v>합               계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03.xml><?xml version="1.0" encoding="utf-8"?>
<externalLink xmlns="http://schemas.openxmlformats.org/spreadsheetml/2006/main">
  <externalBook xmlns:r="http://schemas.openxmlformats.org/officeDocument/2006/relationships" r:id="rId1">
    <sheetNames>
      <sheetName val="단가의뢰서2"/>
      <sheetName val="단가의뢰서2 (2)"/>
      <sheetName val="문서"/>
      <sheetName val="발주서"/>
      <sheetName val="발주서(C.T)"/>
      <sheetName val="발주서(조명)"/>
      <sheetName val="발주서2"/>
      <sheetName val="견적의뢰 (3)"/>
      <sheetName val="견적의뢰 (4)"/>
      <sheetName val="신사등기구"/>
      <sheetName val="신사등기구 (2)"/>
      <sheetName val="견적의뢰 (5)"/>
      <sheetName val="단가대비"/>
      <sheetName val="PIPE단가대비"/>
      <sheetName val="공사원가계산서"/>
      <sheetName val="성공회단가대비"/>
      <sheetName val="잡자재단가대비"/>
      <sheetName val="PIPE단가대비(기술)"/>
      <sheetName val="이력서"/>
      <sheetName val="설계변경내"/>
      <sheetName val="설계변경내역표"/>
      <sheetName val="연수일정표"/>
      <sheetName val="경비내역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4.xml><?xml version="1.0" encoding="utf-8"?>
<externalLink xmlns="http://schemas.openxmlformats.org/spreadsheetml/2006/main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53"/>
  <sheetViews>
    <sheetView view="pageBreakPreview" zoomScaleSheetLayoutView="100" workbookViewId="0">
      <selection activeCell="A30" sqref="A30:S38"/>
    </sheetView>
  </sheetViews>
  <sheetFormatPr defaultRowHeight="14.25"/>
  <cols>
    <col min="12" max="12" width="9" customWidth="1"/>
  </cols>
  <sheetData>
    <row r="1" spans="1:19">
      <c r="A1" s="122"/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4"/>
    </row>
    <row r="2" spans="1:19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</row>
    <row r="3" spans="1:19">
      <c r="A3" s="72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4"/>
    </row>
    <row r="4" spans="1:19" ht="14.25" customHeight="1">
      <c r="A4" s="72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</row>
    <row r="5" spans="1:19" ht="14.25" customHeight="1">
      <c r="A5" s="374"/>
      <c r="B5" s="375"/>
      <c r="C5" s="375"/>
      <c r="D5" s="375"/>
      <c r="E5" s="375"/>
      <c r="F5" s="375"/>
      <c r="G5" s="375"/>
      <c r="H5" s="375"/>
      <c r="I5" s="375"/>
      <c r="J5" s="375"/>
      <c r="K5" s="375"/>
      <c r="L5" s="375"/>
      <c r="M5" s="375"/>
      <c r="N5" s="375"/>
      <c r="O5" s="375"/>
      <c r="P5" s="375"/>
      <c r="Q5" s="375"/>
      <c r="R5" s="375"/>
      <c r="S5" s="376"/>
    </row>
    <row r="6" spans="1:19" ht="14.25" customHeight="1">
      <c r="A6" s="377"/>
      <c r="B6" s="375"/>
      <c r="C6" s="375"/>
      <c r="D6" s="375"/>
      <c r="E6" s="375"/>
      <c r="F6" s="375"/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6"/>
    </row>
    <row r="7" spans="1:19">
      <c r="A7" s="377"/>
      <c r="B7" s="375"/>
      <c r="C7" s="375"/>
      <c r="D7" s="375"/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  <c r="P7" s="375"/>
      <c r="Q7" s="375"/>
      <c r="R7" s="375"/>
      <c r="S7" s="376"/>
    </row>
    <row r="8" spans="1:19">
      <c r="A8" s="377"/>
      <c r="B8" s="375"/>
      <c r="C8" s="375"/>
      <c r="D8" s="375"/>
      <c r="E8" s="375"/>
      <c r="F8" s="375"/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5"/>
      <c r="R8" s="375"/>
      <c r="S8" s="376"/>
    </row>
    <row r="9" spans="1:19">
      <c r="A9" s="377"/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5"/>
      <c r="N9" s="375"/>
      <c r="O9" s="375"/>
      <c r="P9" s="375"/>
      <c r="Q9" s="375"/>
      <c r="R9" s="375"/>
      <c r="S9" s="376"/>
    </row>
    <row r="10" spans="1:19">
      <c r="A10" s="377"/>
      <c r="B10" s="375"/>
      <c r="C10" s="375"/>
      <c r="D10" s="375"/>
      <c r="E10" s="375"/>
      <c r="F10" s="375"/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5"/>
      <c r="R10" s="375"/>
      <c r="S10" s="376"/>
    </row>
    <row r="11" spans="1:19" ht="14.25" customHeight="1">
      <c r="A11" s="83"/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2"/>
    </row>
    <row r="12" spans="1:19" ht="14.25" customHeight="1">
      <c r="A12" s="83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2"/>
    </row>
    <row r="13" spans="1:19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4"/>
    </row>
    <row r="14" spans="1:19">
      <c r="A14" s="72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4"/>
    </row>
    <row r="15" spans="1:19" ht="14.25" customHeight="1">
      <c r="A15" s="368" t="s">
        <v>419</v>
      </c>
      <c r="B15" s="369"/>
      <c r="C15" s="369"/>
      <c r="D15" s="369"/>
      <c r="E15" s="369"/>
      <c r="F15" s="369"/>
      <c r="G15" s="369"/>
      <c r="H15" s="369"/>
      <c r="I15" s="369"/>
      <c r="J15" s="369"/>
      <c r="K15" s="369"/>
      <c r="L15" s="369"/>
      <c r="M15" s="369"/>
      <c r="N15" s="369"/>
      <c r="O15" s="369"/>
      <c r="P15" s="369"/>
      <c r="Q15" s="369"/>
      <c r="R15" s="369"/>
      <c r="S15" s="370"/>
    </row>
    <row r="16" spans="1:19" ht="14.25" customHeight="1">
      <c r="A16" s="368"/>
      <c r="B16" s="369"/>
      <c r="C16" s="369"/>
      <c r="D16" s="369"/>
      <c r="E16" s="369"/>
      <c r="F16" s="369"/>
      <c r="G16" s="369"/>
      <c r="H16" s="369"/>
      <c r="I16" s="369"/>
      <c r="J16" s="369"/>
      <c r="K16" s="369"/>
      <c r="L16" s="369"/>
      <c r="M16" s="369"/>
      <c r="N16" s="369"/>
      <c r="O16" s="369"/>
      <c r="P16" s="369"/>
      <c r="Q16" s="369"/>
      <c r="R16" s="369"/>
      <c r="S16" s="370"/>
    </row>
    <row r="17" spans="1:19" ht="14.25" customHeight="1">
      <c r="A17" s="368"/>
      <c r="B17" s="369"/>
      <c r="C17" s="369"/>
      <c r="D17" s="369"/>
      <c r="E17" s="369"/>
      <c r="F17" s="369"/>
      <c r="G17" s="369"/>
      <c r="H17" s="369"/>
      <c r="I17" s="369"/>
      <c r="J17" s="369"/>
      <c r="K17" s="369"/>
      <c r="L17" s="369"/>
      <c r="M17" s="369"/>
      <c r="N17" s="369"/>
      <c r="O17" s="369"/>
      <c r="P17" s="369"/>
      <c r="Q17" s="369"/>
      <c r="R17" s="369"/>
      <c r="S17" s="370"/>
    </row>
    <row r="18" spans="1:19" ht="14.25" customHeight="1">
      <c r="A18" s="368"/>
      <c r="B18" s="369"/>
      <c r="C18" s="369"/>
      <c r="D18" s="369"/>
      <c r="E18" s="369"/>
      <c r="F18" s="369"/>
      <c r="G18" s="369"/>
      <c r="H18" s="369"/>
      <c r="I18" s="369"/>
      <c r="J18" s="369"/>
      <c r="K18" s="369"/>
      <c r="L18" s="369"/>
      <c r="M18" s="369"/>
      <c r="N18" s="369"/>
      <c r="O18" s="369"/>
      <c r="P18" s="369"/>
      <c r="Q18" s="369"/>
      <c r="R18" s="369"/>
      <c r="S18" s="370"/>
    </row>
    <row r="19" spans="1:19" ht="14.25" customHeight="1">
      <c r="A19" s="368"/>
      <c r="B19" s="369"/>
      <c r="C19" s="369"/>
      <c r="D19" s="369"/>
      <c r="E19" s="369"/>
      <c r="F19" s="369"/>
      <c r="G19" s="369"/>
      <c r="H19" s="369"/>
      <c r="I19" s="369"/>
      <c r="J19" s="369"/>
      <c r="K19" s="369"/>
      <c r="L19" s="369"/>
      <c r="M19" s="369"/>
      <c r="N19" s="369"/>
      <c r="O19" s="369"/>
      <c r="P19" s="369"/>
      <c r="Q19" s="369"/>
      <c r="R19" s="369"/>
      <c r="S19" s="370"/>
    </row>
    <row r="20" spans="1:19">
      <c r="A20" s="368"/>
      <c r="B20" s="369"/>
      <c r="C20" s="369"/>
      <c r="D20" s="369"/>
      <c r="E20" s="369"/>
      <c r="F20" s="369"/>
      <c r="G20" s="369"/>
      <c r="H20" s="369"/>
      <c r="I20" s="369"/>
      <c r="J20" s="369"/>
      <c r="K20" s="369"/>
      <c r="L20" s="369"/>
      <c r="M20" s="369"/>
      <c r="N20" s="369"/>
      <c r="O20" s="369"/>
      <c r="P20" s="369"/>
      <c r="Q20" s="369"/>
      <c r="R20" s="369"/>
      <c r="S20" s="370"/>
    </row>
    <row r="21" spans="1:19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4"/>
    </row>
    <row r="22" spans="1:19">
      <c r="A22" s="72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4"/>
    </row>
    <row r="23" spans="1:19" ht="14.25" customHeight="1">
      <c r="A23" s="84"/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6"/>
    </row>
    <row r="24" spans="1:19" ht="14.25" customHeight="1">
      <c r="A24" s="365">
        <f ca="1">TODAY()</f>
        <v>42058</v>
      </c>
      <c r="B24" s="366"/>
      <c r="C24" s="366"/>
      <c r="D24" s="366"/>
      <c r="E24" s="366"/>
      <c r="F24" s="366"/>
      <c r="G24" s="366"/>
      <c r="H24" s="366"/>
      <c r="I24" s="366"/>
      <c r="J24" s="366"/>
      <c r="K24" s="366"/>
      <c r="L24" s="366"/>
      <c r="M24" s="366"/>
      <c r="N24" s="366"/>
      <c r="O24" s="366"/>
      <c r="P24" s="366"/>
      <c r="Q24" s="366"/>
      <c r="R24" s="366"/>
      <c r="S24" s="367"/>
    </row>
    <row r="25" spans="1:19" ht="14.25" customHeight="1">
      <c r="A25" s="365"/>
      <c r="B25" s="366"/>
      <c r="C25" s="366"/>
      <c r="D25" s="366"/>
      <c r="E25" s="366"/>
      <c r="F25" s="366"/>
      <c r="G25" s="366"/>
      <c r="H25" s="366"/>
      <c r="I25" s="366"/>
      <c r="J25" s="366"/>
      <c r="K25" s="366"/>
      <c r="L25" s="366"/>
      <c r="M25" s="366"/>
      <c r="N25" s="366"/>
      <c r="O25" s="366"/>
      <c r="P25" s="366"/>
      <c r="Q25" s="366"/>
      <c r="R25" s="366"/>
      <c r="S25" s="367"/>
    </row>
    <row r="26" spans="1:19" ht="14.25" customHeight="1">
      <c r="A26" s="365"/>
      <c r="B26" s="366"/>
      <c r="C26" s="366"/>
      <c r="D26" s="366"/>
      <c r="E26" s="366"/>
      <c r="F26" s="366"/>
      <c r="G26" s="366"/>
      <c r="H26" s="366"/>
      <c r="I26" s="366"/>
      <c r="J26" s="366"/>
      <c r="K26" s="366"/>
      <c r="L26" s="366"/>
      <c r="M26" s="366"/>
      <c r="N26" s="366"/>
      <c r="O26" s="366"/>
      <c r="P26" s="366"/>
      <c r="Q26" s="366"/>
      <c r="R26" s="366"/>
      <c r="S26" s="367"/>
    </row>
    <row r="27" spans="1:19">
      <c r="A27" s="365"/>
      <c r="B27" s="366"/>
      <c r="C27" s="36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7"/>
    </row>
    <row r="28" spans="1:19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4"/>
    </row>
    <row r="29" spans="1:19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80"/>
    </row>
    <row r="30" spans="1:19">
      <c r="A30" s="371"/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</row>
    <row r="31" spans="1:19">
      <c r="A31" s="371"/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</row>
    <row r="32" spans="1:19">
      <c r="A32" s="371"/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</row>
    <row r="33" spans="1:20">
      <c r="A33" s="371"/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</row>
    <row r="34" spans="1:20">
      <c r="A34" s="371"/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</row>
    <row r="35" spans="1:20">
      <c r="A35" s="371"/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</row>
    <row r="36" spans="1:20">
      <c r="A36" s="371"/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</row>
    <row r="37" spans="1:20">
      <c r="A37" s="371"/>
      <c r="B37" s="372"/>
      <c r="C37" s="372"/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3"/>
    </row>
    <row r="38" spans="1:20">
      <c r="A38" s="371"/>
      <c r="B38" s="372"/>
      <c r="C38" s="372"/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3"/>
    </row>
    <row r="39" spans="1:20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</row>
    <row r="41" spans="1:20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4"/>
    </row>
    <row r="42" spans="1:20" ht="15" thickBot="1">
      <c r="A42" s="75"/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</row>
    <row r="43" spans="1:20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</row>
    <row r="44" spans="1:20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</row>
    <row r="45" spans="1:20">
      <c r="A45" s="79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3"/>
    </row>
    <row r="46" spans="1:20">
      <c r="A46" s="79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3"/>
    </row>
    <row r="47" spans="1:20">
      <c r="A47" s="79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3"/>
    </row>
    <row r="48" spans="1:20">
      <c r="A48" s="79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3"/>
    </row>
    <row r="49" spans="1:20">
      <c r="A49" s="79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3"/>
    </row>
    <row r="50" spans="1:20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</row>
    <row r="51" spans="1:20">
      <c r="A51" s="73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</row>
    <row r="52" spans="1:20">
      <c r="A52" s="73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 t="s">
        <v>39</v>
      </c>
      <c r="T52" s="73"/>
    </row>
    <row r="53" spans="1:20">
      <c r="A53" s="73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</row>
  </sheetData>
  <mergeCells count="4">
    <mergeCell ref="A24:S27"/>
    <mergeCell ref="A15:S20"/>
    <mergeCell ref="A30:S38"/>
    <mergeCell ref="A5:S10"/>
  </mergeCells>
  <phoneticPr fontId="5" type="noConversion"/>
  <printOptions horizontalCentered="1" verticalCentered="1"/>
  <pageMargins left="0.31496062992125984" right="0.31496062992125984" top="0.43307086614173229" bottom="0.43307086614173229" header="0.43307086614173229" footer="0.43307086614173229"/>
  <pageSetup paperSize="9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F21" sqref="F21"/>
    </sheetView>
  </sheetViews>
  <sheetFormatPr defaultRowHeight="16.5"/>
  <cols>
    <col min="1" max="1" width="6.25" style="161" customWidth="1"/>
    <col min="2" max="2" width="6" style="161" customWidth="1"/>
    <col min="3" max="3" width="27.875" style="161" customWidth="1"/>
    <col min="4" max="4" width="25.375" style="161" customWidth="1"/>
    <col min="5" max="5" width="30.625" style="162" customWidth="1"/>
    <col min="6" max="6" width="21.875" style="162" customWidth="1"/>
    <col min="7" max="256" width="9" style="161"/>
    <col min="257" max="257" width="6.25" style="161" customWidth="1"/>
    <col min="258" max="258" width="6" style="161" customWidth="1"/>
    <col min="259" max="259" width="27.875" style="161" customWidth="1"/>
    <col min="260" max="260" width="21.125" style="161" customWidth="1"/>
    <col min="261" max="261" width="35.75" style="161" customWidth="1"/>
    <col min="262" max="262" width="27.125" style="161" customWidth="1"/>
    <col min="263" max="512" width="9" style="161"/>
    <col min="513" max="513" width="6.25" style="161" customWidth="1"/>
    <col min="514" max="514" width="6" style="161" customWidth="1"/>
    <col min="515" max="515" width="27.875" style="161" customWidth="1"/>
    <col min="516" max="516" width="21.125" style="161" customWidth="1"/>
    <col min="517" max="517" width="35.75" style="161" customWidth="1"/>
    <col min="518" max="518" width="27.125" style="161" customWidth="1"/>
    <col min="519" max="768" width="9" style="161"/>
    <col min="769" max="769" width="6.25" style="161" customWidth="1"/>
    <col min="770" max="770" width="6" style="161" customWidth="1"/>
    <col min="771" max="771" width="27.875" style="161" customWidth="1"/>
    <col min="772" max="772" width="21.125" style="161" customWidth="1"/>
    <col min="773" max="773" width="35.75" style="161" customWidth="1"/>
    <col min="774" max="774" width="27.125" style="161" customWidth="1"/>
    <col min="775" max="1024" width="9" style="161"/>
    <col min="1025" max="1025" width="6.25" style="161" customWidth="1"/>
    <col min="1026" max="1026" width="6" style="161" customWidth="1"/>
    <col min="1027" max="1027" width="27.875" style="161" customWidth="1"/>
    <col min="1028" max="1028" width="21.125" style="161" customWidth="1"/>
    <col min="1029" max="1029" width="35.75" style="161" customWidth="1"/>
    <col min="1030" max="1030" width="27.125" style="161" customWidth="1"/>
    <col min="1031" max="1280" width="9" style="161"/>
    <col min="1281" max="1281" width="6.25" style="161" customWidth="1"/>
    <col min="1282" max="1282" width="6" style="161" customWidth="1"/>
    <col min="1283" max="1283" width="27.875" style="161" customWidth="1"/>
    <col min="1284" max="1284" width="21.125" style="161" customWidth="1"/>
    <col min="1285" max="1285" width="35.75" style="161" customWidth="1"/>
    <col min="1286" max="1286" width="27.125" style="161" customWidth="1"/>
    <col min="1287" max="1536" width="9" style="161"/>
    <col min="1537" max="1537" width="6.25" style="161" customWidth="1"/>
    <col min="1538" max="1538" width="6" style="161" customWidth="1"/>
    <col min="1539" max="1539" width="27.875" style="161" customWidth="1"/>
    <col min="1540" max="1540" width="21.125" style="161" customWidth="1"/>
    <col min="1541" max="1541" width="35.75" style="161" customWidth="1"/>
    <col min="1542" max="1542" width="27.125" style="161" customWidth="1"/>
    <col min="1543" max="1792" width="9" style="161"/>
    <col min="1793" max="1793" width="6.25" style="161" customWidth="1"/>
    <col min="1794" max="1794" width="6" style="161" customWidth="1"/>
    <col min="1795" max="1795" width="27.875" style="161" customWidth="1"/>
    <col min="1796" max="1796" width="21.125" style="161" customWidth="1"/>
    <col min="1797" max="1797" width="35.75" style="161" customWidth="1"/>
    <col min="1798" max="1798" width="27.125" style="161" customWidth="1"/>
    <col min="1799" max="2048" width="9" style="161"/>
    <col min="2049" max="2049" width="6.25" style="161" customWidth="1"/>
    <col min="2050" max="2050" width="6" style="161" customWidth="1"/>
    <col min="2051" max="2051" width="27.875" style="161" customWidth="1"/>
    <col min="2052" max="2052" width="21.125" style="161" customWidth="1"/>
    <col min="2053" max="2053" width="35.75" style="161" customWidth="1"/>
    <col min="2054" max="2054" width="27.125" style="161" customWidth="1"/>
    <col min="2055" max="2304" width="9" style="161"/>
    <col min="2305" max="2305" width="6.25" style="161" customWidth="1"/>
    <col min="2306" max="2306" width="6" style="161" customWidth="1"/>
    <col min="2307" max="2307" width="27.875" style="161" customWidth="1"/>
    <col min="2308" max="2308" width="21.125" style="161" customWidth="1"/>
    <col min="2309" max="2309" width="35.75" style="161" customWidth="1"/>
    <col min="2310" max="2310" width="27.125" style="161" customWidth="1"/>
    <col min="2311" max="2560" width="9" style="161"/>
    <col min="2561" max="2561" width="6.25" style="161" customWidth="1"/>
    <col min="2562" max="2562" width="6" style="161" customWidth="1"/>
    <col min="2563" max="2563" width="27.875" style="161" customWidth="1"/>
    <col min="2564" max="2564" width="21.125" style="161" customWidth="1"/>
    <col min="2565" max="2565" width="35.75" style="161" customWidth="1"/>
    <col min="2566" max="2566" width="27.125" style="161" customWidth="1"/>
    <col min="2567" max="2816" width="9" style="161"/>
    <col min="2817" max="2817" width="6.25" style="161" customWidth="1"/>
    <col min="2818" max="2818" width="6" style="161" customWidth="1"/>
    <col min="2819" max="2819" width="27.875" style="161" customWidth="1"/>
    <col min="2820" max="2820" width="21.125" style="161" customWidth="1"/>
    <col min="2821" max="2821" width="35.75" style="161" customWidth="1"/>
    <col min="2822" max="2822" width="27.125" style="161" customWidth="1"/>
    <col min="2823" max="3072" width="9" style="161"/>
    <col min="3073" max="3073" width="6.25" style="161" customWidth="1"/>
    <col min="3074" max="3074" width="6" style="161" customWidth="1"/>
    <col min="3075" max="3075" width="27.875" style="161" customWidth="1"/>
    <col min="3076" max="3076" width="21.125" style="161" customWidth="1"/>
    <col min="3077" max="3077" width="35.75" style="161" customWidth="1"/>
    <col min="3078" max="3078" width="27.125" style="161" customWidth="1"/>
    <col min="3079" max="3328" width="9" style="161"/>
    <col min="3329" max="3329" width="6.25" style="161" customWidth="1"/>
    <col min="3330" max="3330" width="6" style="161" customWidth="1"/>
    <col min="3331" max="3331" width="27.875" style="161" customWidth="1"/>
    <col min="3332" max="3332" width="21.125" style="161" customWidth="1"/>
    <col min="3333" max="3333" width="35.75" style="161" customWidth="1"/>
    <col min="3334" max="3334" width="27.125" style="161" customWidth="1"/>
    <col min="3335" max="3584" width="9" style="161"/>
    <col min="3585" max="3585" width="6.25" style="161" customWidth="1"/>
    <col min="3586" max="3586" width="6" style="161" customWidth="1"/>
    <col min="3587" max="3587" width="27.875" style="161" customWidth="1"/>
    <col min="3588" max="3588" width="21.125" style="161" customWidth="1"/>
    <col min="3589" max="3589" width="35.75" style="161" customWidth="1"/>
    <col min="3590" max="3590" width="27.125" style="161" customWidth="1"/>
    <col min="3591" max="3840" width="9" style="161"/>
    <col min="3841" max="3841" width="6.25" style="161" customWidth="1"/>
    <col min="3842" max="3842" width="6" style="161" customWidth="1"/>
    <col min="3843" max="3843" width="27.875" style="161" customWidth="1"/>
    <col min="3844" max="3844" width="21.125" style="161" customWidth="1"/>
    <col min="3845" max="3845" width="35.75" style="161" customWidth="1"/>
    <col min="3846" max="3846" width="27.125" style="161" customWidth="1"/>
    <col min="3847" max="4096" width="9" style="161"/>
    <col min="4097" max="4097" width="6.25" style="161" customWidth="1"/>
    <col min="4098" max="4098" width="6" style="161" customWidth="1"/>
    <col min="4099" max="4099" width="27.875" style="161" customWidth="1"/>
    <col min="4100" max="4100" width="21.125" style="161" customWidth="1"/>
    <col min="4101" max="4101" width="35.75" style="161" customWidth="1"/>
    <col min="4102" max="4102" width="27.125" style="161" customWidth="1"/>
    <col min="4103" max="4352" width="9" style="161"/>
    <col min="4353" max="4353" width="6.25" style="161" customWidth="1"/>
    <col min="4354" max="4354" width="6" style="161" customWidth="1"/>
    <col min="4355" max="4355" width="27.875" style="161" customWidth="1"/>
    <col min="4356" max="4356" width="21.125" style="161" customWidth="1"/>
    <col min="4357" max="4357" width="35.75" style="161" customWidth="1"/>
    <col min="4358" max="4358" width="27.125" style="161" customWidth="1"/>
    <col min="4359" max="4608" width="9" style="161"/>
    <col min="4609" max="4609" width="6.25" style="161" customWidth="1"/>
    <col min="4610" max="4610" width="6" style="161" customWidth="1"/>
    <col min="4611" max="4611" width="27.875" style="161" customWidth="1"/>
    <col min="4612" max="4612" width="21.125" style="161" customWidth="1"/>
    <col min="4613" max="4613" width="35.75" style="161" customWidth="1"/>
    <col min="4614" max="4614" width="27.125" style="161" customWidth="1"/>
    <col min="4615" max="4864" width="9" style="161"/>
    <col min="4865" max="4865" width="6.25" style="161" customWidth="1"/>
    <col min="4866" max="4866" width="6" style="161" customWidth="1"/>
    <col min="4867" max="4867" width="27.875" style="161" customWidth="1"/>
    <col min="4868" max="4868" width="21.125" style="161" customWidth="1"/>
    <col min="4869" max="4869" width="35.75" style="161" customWidth="1"/>
    <col min="4870" max="4870" width="27.125" style="161" customWidth="1"/>
    <col min="4871" max="5120" width="9" style="161"/>
    <col min="5121" max="5121" width="6.25" style="161" customWidth="1"/>
    <col min="5122" max="5122" width="6" style="161" customWidth="1"/>
    <col min="5123" max="5123" width="27.875" style="161" customWidth="1"/>
    <col min="5124" max="5124" width="21.125" style="161" customWidth="1"/>
    <col min="5125" max="5125" width="35.75" style="161" customWidth="1"/>
    <col min="5126" max="5126" width="27.125" style="161" customWidth="1"/>
    <col min="5127" max="5376" width="9" style="161"/>
    <col min="5377" max="5377" width="6.25" style="161" customWidth="1"/>
    <col min="5378" max="5378" width="6" style="161" customWidth="1"/>
    <col min="5379" max="5379" width="27.875" style="161" customWidth="1"/>
    <col min="5380" max="5380" width="21.125" style="161" customWidth="1"/>
    <col min="5381" max="5381" width="35.75" style="161" customWidth="1"/>
    <col min="5382" max="5382" width="27.125" style="161" customWidth="1"/>
    <col min="5383" max="5632" width="9" style="161"/>
    <col min="5633" max="5633" width="6.25" style="161" customWidth="1"/>
    <col min="5634" max="5634" width="6" style="161" customWidth="1"/>
    <col min="5635" max="5635" width="27.875" style="161" customWidth="1"/>
    <col min="5636" max="5636" width="21.125" style="161" customWidth="1"/>
    <col min="5637" max="5637" width="35.75" style="161" customWidth="1"/>
    <col min="5638" max="5638" width="27.125" style="161" customWidth="1"/>
    <col min="5639" max="5888" width="9" style="161"/>
    <col min="5889" max="5889" width="6.25" style="161" customWidth="1"/>
    <col min="5890" max="5890" width="6" style="161" customWidth="1"/>
    <col min="5891" max="5891" width="27.875" style="161" customWidth="1"/>
    <col min="5892" max="5892" width="21.125" style="161" customWidth="1"/>
    <col min="5893" max="5893" width="35.75" style="161" customWidth="1"/>
    <col min="5894" max="5894" width="27.125" style="161" customWidth="1"/>
    <col min="5895" max="6144" width="9" style="161"/>
    <col min="6145" max="6145" width="6.25" style="161" customWidth="1"/>
    <col min="6146" max="6146" width="6" style="161" customWidth="1"/>
    <col min="6147" max="6147" width="27.875" style="161" customWidth="1"/>
    <col min="6148" max="6148" width="21.125" style="161" customWidth="1"/>
    <col min="6149" max="6149" width="35.75" style="161" customWidth="1"/>
    <col min="6150" max="6150" width="27.125" style="161" customWidth="1"/>
    <col min="6151" max="6400" width="9" style="161"/>
    <col min="6401" max="6401" width="6.25" style="161" customWidth="1"/>
    <col min="6402" max="6402" width="6" style="161" customWidth="1"/>
    <col min="6403" max="6403" width="27.875" style="161" customWidth="1"/>
    <col min="6404" max="6404" width="21.125" style="161" customWidth="1"/>
    <col min="6405" max="6405" width="35.75" style="161" customWidth="1"/>
    <col min="6406" max="6406" width="27.125" style="161" customWidth="1"/>
    <col min="6407" max="6656" width="9" style="161"/>
    <col min="6657" max="6657" width="6.25" style="161" customWidth="1"/>
    <col min="6658" max="6658" width="6" style="161" customWidth="1"/>
    <col min="6659" max="6659" width="27.875" style="161" customWidth="1"/>
    <col min="6660" max="6660" width="21.125" style="161" customWidth="1"/>
    <col min="6661" max="6661" width="35.75" style="161" customWidth="1"/>
    <col min="6662" max="6662" width="27.125" style="161" customWidth="1"/>
    <col min="6663" max="6912" width="9" style="161"/>
    <col min="6913" max="6913" width="6.25" style="161" customWidth="1"/>
    <col min="6914" max="6914" width="6" style="161" customWidth="1"/>
    <col min="6915" max="6915" width="27.875" style="161" customWidth="1"/>
    <col min="6916" max="6916" width="21.125" style="161" customWidth="1"/>
    <col min="6917" max="6917" width="35.75" style="161" customWidth="1"/>
    <col min="6918" max="6918" width="27.125" style="161" customWidth="1"/>
    <col min="6919" max="7168" width="9" style="161"/>
    <col min="7169" max="7169" width="6.25" style="161" customWidth="1"/>
    <col min="7170" max="7170" width="6" style="161" customWidth="1"/>
    <col min="7171" max="7171" width="27.875" style="161" customWidth="1"/>
    <col min="7172" max="7172" width="21.125" style="161" customWidth="1"/>
    <col min="7173" max="7173" width="35.75" style="161" customWidth="1"/>
    <col min="7174" max="7174" width="27.125" style="161" customWidth="1"/>
    <col min="7175" max="7424" width="9" style="161"/>
    <col min="7425" max="7425" width="6.25" style="161" customWidth="1"/>
    <col min="7426" max="7426" width="6" style="161" customWidth="1"/>
    <col min="7427" max="7427" width="27.875" style="161" customWidth="1"/>
    <col min="7428" max="7428" width="21.125" style="161" customWidth="1"/>
    <col min="7429" max="7429" width="35.75" style="161" customWidth="1"/>
    <col min="7430" max="7430" width="27.125" style="161" customWidth="1"/>
    <col min="7431" max="7680" width="9" style="161"/>
    <col min="7681" max="7681" width="6.25" style="161" customWidth="1"/>
    <col min="7682" max="7682" width="6" style="161" customWidth="1"/>
    <col min="7683" max="7683" width="27.875" style="161" customWidth="1"/>
    <col min="7684" max="7684" width="21.125" style="161" customWidth="1"/>
    <col min="7685" max="7685" width="35.75" style="161" customWidth="1"/>
    <col min="7686" max="7686" width="27.125" style="161" customWidth="1"/>
    <col min="7687" max="7936" width="9" style="161"/>
    <col min="7937" max="7937" width="6.25" style="161" customWidth="1"/>
    <col min="7938" max="7938" width="6" style="161" customWidth="1"/>
    <col min="7939" max="7939" width="27.875" style="161" customWidth="1"/>
    <col min="7940" max="7940" width="21.125" style="161" customWidth="1"/>
    <col min="7941" max="7941" width="35.75" style="161" customWidth="1"/>
    <col min="7942" max="7942" width="27.125" style="161" customWidth="1"/>
    <col min="7943" max="8192" width="9" style="161"/>
    <col min="8193" max="8193" width="6.25" style="161" customWidth="1"/>
    <col min="8194" max="8194" width="6" style="161" customWidth="1"/>
    <col min="8195" max="8195" width="27.875" style="161" customWidth="1"/>
    <col min="8196" max="8196" width="21.125" style="161" customWidth="1"/>
    <col min="8197" max="8197" width="35.75" style="161" customWidth="1"/>
    <col min="8198" max="8198" width="27.125" style="161" customWidth="1"/>
    <col min="8199" max="8448" width="9" style="161"/>
    <col min="8449" max="8449" width="6.25" style="161" customWidth="1"/>
    <col min="8450" max="8450" width="6" style="161" customWidth="1"/>
    <col min="8451" max="8451" width="27.875" style="161" customWidth="1"/>
    <col min="8452" max="8452" width="21.125" style="161" customWidth="1"/>
    <col min="8453" max="8453" width="35.75" style="161" customWidth="1"/>
    <col min="8454" max="8454" width="27.125" style="161" customWidth="1"/>
    <col min="8455" max="8704" width="9" style="161"/>
    <col min="8705" max="8705" width="6.25" style="161" customWidth="1"/>
    <col min="8706" max="8706" width="6" style="161" customWidth="1"/>
    <col min="8707" max="8707" width="27.875" style="161" customWidth="1"/>
    <col min="8708" max="8708" width="21.125" style="161" customWidth="1"/>
    <col min="8709" max="8709" width="35.75" style="161" customWidth="1"/>
    <col min="8710" max="8710" width="27.125" style="161" customWidth="1"/>
    <col min="8711" max="8960" width="9" style="161"/>
    <col min="8961" max="8961" width="6.25" style="161" customWidth="1"/>
    <col min="8962" max="8962" width="6" style="161" customWidth="1"/>
    <col min="8963" max="8963" width="27.875" style="161" customWidth="1"/>
    <col min="8964" max="8964" width="21.125" style="161" customWidth="1"/>
    <col min="8965" max="8965" width="35.75" style="161" customWidth="1"/>
    <col min="8966" max="8966" width="27.125" style="161" customWidth="1"/>
    <col min="8967" max="9216" width="9" style="161"/>
    <col min="9217" max="9217" width="6.25" style="161" customWidth="1"/>
    <col min="9218" max="9218" width="6" style="161" customWidth="1"/>
    <col min="9219" max="9219" width="27.875" style="161" customWidth="1"/>
    <col min="9220" max="9220" width="21.125" style="161" customWidth="1"/>
    <col min="9221" max="9221" width="35.75" style="161" customWidth="1"/>
    <col min="9222" max="9222" width="27.125" style="161" customWidth="1"/>
    <col min="9223" max="9472" width="9" style="161"/>
    <col min="9473" max="9473" width="6.25" style="161" customWidth="1"/>
    <col min="9474" max="9474" width="6" style="161" customWidth="1"/>
    <col min="9475" max="9475" width="27.875" style="161" customWidth="1"/>
    <col min="9476" max="9476" width="21.125" style="161" customWidth="1"/>
    <col min="9477" max="9477" width="35.75" style="161" customWidth="1"/>
    <col min="9478" max="9478" width="27.125" style="161" customWidth="1"/>
    <col min="9479" max="9728" width="9" style="161"/>
    <col min="9729" max="9729" width="6.25" style="161" customWidth="1"/>
    <col min="9730" max="9730" width="6" style="161" customWidth="1"/>
    <col min="9731" max="9731" width="27.875" style="161" customWidth="1"/>
    <col min="9732" max="9732" width="21.125" style="161" customWidth="1"/>
    <col min="9733" max="9733" width="35.75" style="161" customWidth="1"/>
    <col min="9734" max="9734" width="27.125" style="161" customWidth="1"/>
    <col min="9735" max="9984" width="9" style="161"/>
    <col min="9985" max="9985" width="6.25" style="161" customWidth="1"/>
    <col min="9986" max="9986" width="6" style="161" customWidth="1"/>
    <col min="9987" max="9987" width="27.875" style="161" customWidth="1"/>
    <col min="9988" max="9988" width="21.125" style="161" customWidth="1"/>
    <col min="9989" max="9989" width="35.75" style="161" customWidth="1"/>
    <col min="9990" max="9990" width="27.125" style="161" customWidth="1"/>
    <col min="9991" max="10240" width="9" style="161"/>
    <col min="10241" max="10241" width="6.25" style="161" customWidth="1"/>
    <col min="10242" max="10242" width="6" style="161" customWidth="1"/>
    <col min="10243" max="10243" width="27.875" style="161" customWidth="1"/>
    <col min="10244" max="10244" width="21.125" style="161" customWidth="1"/>
    <col min="10245" max="10245" width="35.75" style="161" customWidth="1"/>
    <col min="10246" max="10246" width="27.125" style="161" customWidth="1"/>
    <col min="10247" max="10496" width="9" style="161"/>
    <col min="10497" max="10497" width="6.25" style="161" customWidth="1"/>
    <col min="10498" max="10498" width="6" style="161" customWidth="1"/>
    <col min="10499" max="10499" width="27.875" style="161" customWidth="1"/>
    <col min="10500" max="10500" width="21.125" style="161" customWidth="1"/>
    <col min="10501" max="10501" width="35.75" style="161" customWidth="1"/>
    <col min="10502" max="10502" width="27.125" style="161" customWidth="1"/>
    <col min="10503" max="10752" width="9" style="161"/>
    <col min="10753" max="10753" width="6.25" style="161" customWidth="1"/>
    <col min="10754" max="10754" width="6" style="161" customWidth="1"/>
    <col min="10755" max="10755" width="27.875" style="161" customWidth="1"/>
    <col min="10756" max="10756" width="21.125" style="161" customWidth="1"/>
    <col min="10757" max="10757" width="35.75" style="161" customWidth="1"/>
    <col min="10758" max="10758" width="27.125" style="161" customWidth="1"/>
    <col min="10759" max="11008" width="9" style="161"/>
    <col min="11009" max="11009" width="6.25" style="161" customWidth="1"/>
    <col min="11010" max="11010" width="6" style="161" customWidth="1"/>
    <col min="11011" max="11011" width="27.875" style="161" customWidth="1"/>
    <col min="11012" max="11012" width="21.125" style="161" customWidth="1"/>
    <col min="11013" max="11013" width="35.75" style="161" customWidth="1"/>
    <col min="11014" max="11014" width="27.125" style="161" customWidth="1"/>
    <col min="11015" max="11264" width="9" style="161"/>
    <col min="11265" max="11265" width="6.25" style="161" customWidth="1"/>
    <col min="11266" max="11266" width="6" style="161" customWidth="1"/>
    <col min="11267" max="11267" width="27.875" style="161" customWidth="1"/>
    <col min="11268" max="11268" width="21.125" style="161" customWidth="1"/>
    <col min="11269" max="11269" width="35.75" style="161" customWidth="1"/>
    <col min="11270" max="11270" width="27.125" style="161" customWidth="1"/>
    <col min="11271" max="11520" width="9" style="161"/>
    <col min="11521" max="11521" width="6.25" style="161" customWidth="1"/>
    <col min="11522" max="11522" width="6" style="161" customWidth="1"/>
    <col min="11523" max="11523" width="27.875" style="161" customWidth="1"/>
    <col min="11524" max="11524" width="21.125" style="161" customWidth="1"/>
    <col min="11525" max="11525" width="35.75" style="161" customWidth="1"/>
    <col min="11526" max="11526" width="27.125" style="161" customWidth="1"/>
    <col min="11527" max="11776" width="9" style="161"/>
    <col min="11777" max="11777" width="6.25" style="161" customWidth="1"/>
    <col min="11778" max="11778" width="6" style="161" customWidth="1"/>
    <col min="11779" max="11779" width="27.875" style="161" customWidth="1"/>
    <col min="11780" max="11780" width="21.125" style="161" customWidth="1"/>
    <col min="11781" max="11781" width="35.75" style="161" customWidth="1"/>
    <col min="11782" max="11782" width="27.125" style="161" customWidth="1"/>
    <col min="11783" max="12032" width="9" style="161"/>
    <col min="12033" max="12033" width="6.25" style="161" customWidth="1"/>
    <col min="12034" max="12034" width="6" style="161" customWidth="1"/>
    <col min="12035" max="12035" width="27.875" style="161" customWidth="1"/>
    <col min="12036" max="12036" width="21.125" style="161" customWidth="1"/>
    <col min="12037" max="12037" width="35.75" style="161" customWidth="1"/>
    <col min="12038" max="12038" width="27.125" style="161" customWidth="1"/>
    <col min="12039" max="12288" width="9" style="161"/>
    <col min="12289" max="12289" width="6.25" style="161" customWidth="1"/>
    <col min="12290" max="12290" width="6" style="161" customWidth="1"/>
    <col min="12291" max="12291" width="27.875" style="161" customWidth="1"/>
    <col min="12292" max="12292" width="21.125" style="161" customWidth="1"/>
    <col min="12293" max="12293" width="35.75" style="161" customWidth="1"/>
    <col min="12294" max="12294" width="27.125" style="161" customWidth="1"/>
    <col min="12295" max="12544" width="9" style="161"/>
    <col min="12545" max="12545" width="6.25" style="161" customWidth="1"/>
    <col min="12546" max="12546" width="6" style="161" customWidth="1"/>
    <col min="12547" max="12547" width="27.875" style="161" customWidth="1"/>
    <col min="12548" max="12548" width="21.125" style="161" customWidth="1"/>
    <col min="12549" max="12549" width="35.75" style="161" customWidth="1"/>
    <col min="12550" max="12550" width="27.125" style="161" customWidth="1"/>
    <col min="12551" max="12800" width="9" style="161"/>
    <col min="12801" max="12801" width="6.25" style="161" customWidth="1"/>
    <col min="12802" max="12802" width="6" style="161" customWidth="1"/>
    <col min="12803" max="12803" width="27.875" style="161" customWidth="1"/>
    <col min="12804" max="12804" width="21.125" style="161" customWidth="1"/>
    <col min="12805" max="12805" width="35.75" style="161" customWidth="1"/>
    <col min="12806" max="12806" width="27.125" style="161" customWidth="1"/>
    <col min="12807" max="13056" width="9" style="161"/>
    <col min="13057" max="13057" width="6.25" style="161" customWidth="1"/>
    <col min="13058" max="13058" width="6" style="161" customWidth="1"/>
    <col min="13059" max="13059" width="27.875" style="161" customWidth="1"/>
    <col min="13060" max="13060" width="21.125" style="161" customWidth="1"/>
    <col min="13061" max="13061" width="35.75" style="161" customWidth="1"/>
    <col min="13062" max="13062" width="27.125" style="161" customWidth="1"/>
    <col min="13063" max="13312" width="9" style="161"/>
    <col min="13313" max="13313" width="6.25" style="161" customWidth="1"/>
    <col min="13314" max="13314" width="6" style="161" customWidth="1"/>
    <col min="13315" max="13315" width="27.875" style="161" customWidth="1"/>
    <col min="13316" max="13316" width="21.125" style="161" customWidth="1"/>
    <col min="13317" max="13317" width="35.75" style="161" customWidth="1"/>
    <col min="13318" max="13318" width="27.125" style="161" customWidth="1"/>
    <col min="13319" max="13568" width="9" style="161"/>
    <col min="13569" max="13569" width="6.25" style="161" customWidth="1"/>
    <col min="13570" max="13570" width="6" style="161" customWidth="1"/>
    <col min="13571" max="13571" width="27.875" style="161" customWidth="1"/>
    <col min="13572" max="13572" width="21.125" style="161" customWidth="1"/>
    <col min="13573" max="13573" width="35.75" style="161" customWidth="1"/>
    <col min="13574" max="13574" width="27.125" style="161" customWidth="1"/>
    <col min="13575" max="13824" width="9" style="161"/>
    <col min="13825" max="13825" width="6.25" style="161" customWidth="1"/>
    <col min="13826" max="13826" width="6" style="161" customWidth="1"/>
    <col min="13827" max="13827" width="27.875" style="161" customWidth="1"/>
    <col min="13828" max="13828" width="21.125" style="161" customWidth="1"/>
    <col min="13829" max="13829" width="35.75" style="161" customWidth="1"/>
    <col min="13830" max="13830" width="27.125" style="161" customWidth="1"/>
    <col min="13831" max="14080" width="9" style="161"/>
    <col min="14081" max="14081" width="6.25" style="161" customWidth="1"/>
    <col min="14082" max="14082" width="6" style="161" customWidth="1"/>
    <col min="14083" max="14083" width="27.875" style="161" customWidth="1"/>
    <col min="14084" max="14084" width="21.125" style="161" customWidth="1"/>
    <col min="14085" max="14085" width="35.75" style="161" customWidth="1"/>
    <col min="14086" max="14086" width="27.125" style="161" customWidth="1"/>
    <col min="14087" max="14336" width="9" style="161"/>
    <col min="14337" max="14337" width="6.25" style="161" customWidth="1"/>
    <col min="14338" max="14338" width="6" style="161" customWidth="1"/>
    <col min="14339" max="14339" width="27.875" style="161" customWidth="1"/>
    <col min="14340" max="14340" width="21.125" style="161" customWidth="1"/>
    <col min="14341" max="14341" width="35.75" style="161" customWidth="1"/>
    <col min="14342" max="14342" width="27.125" style="161" customWidth="1"/>
    <col min="14343" max="14592" width="9" style="161"/>
    <col min="14593" max="14593" width="6.25" style="161" customWidth="1"/>
    <col min="14594" max="14594" width="6" style="161" customWidth="1"/>
    <col min="14595" max="14595" width="27.875" style="161" customWidth="1"/>
    <col min="14596" max="14596" width="21.125" style="161" customWidth="1"/>
    <col min="14597" max="14597" width="35.75" style="161" customWidth="1"/>
    <col min="14598" max="14598" width="27.125" style="161" customWidth="1"/>
    <col min="14599" max="14848" width="9" style="161"/>
    <col min="14849" max="14849" width="6.25" style="161" customWidth="1"/>
    <col min="14850" max="14850" width="6" style="161" customWidth="1"/>
    <col min="14851" max="14851" width="27.875" style="161" customWidth="1"/>
    <col min="14852" max="14852" width="21.125" style="161" customWidth="1"/>
    <col min="14853" max="14853" width="35.75" style="161" customWidth="1"/>
    <col min="14854" max="14854" width="27.125" style="161" customWidth="1"/>
    <col min="14855" max="15104" width="9" style="161"/>
    <col min="15105" max="15105" width="6.25" style="161" customWidth="1"/>
    <col min="15106" max="15106" width="6" style="161" customWidth="1"/>
    <col min="15107" max="15107" width="27.875" style="161" customWidth="1"/>
    <col min="15108" max="15108" width="21.125" style="161" customWidth="1"/>
    <col min="15109" max="15109" width="35.75" style="161" customWidth="1"/>
    <col min="15110" max="15110" width="27.125" style="161" customWidth="1"/>
    <col min="15111" max="15360" width="9" style="161"/>
    <col min="15361" max="15361" width="6.25" style="161" customWidth="1"/>
    <col min="15362" max="15362" width="6" style="161" customWidth="1"/>
    <col min="15363" max="15363" width="27.875" style="161" customWidth="1"/>
    <col min="15364" max="15364" width="21.125" style="161" customWidth="1"/>
    <col min="15365" max="15365" width="35.75" style="161" customWidth="1"/>
    <col min="15366" max="15366" width="27.125" style="161" customWidth="1"/>
    <col min="15367" max="15616" width="9" style="161"/>
    <col min="15617" max="15617" width="6.25" style="161" customWidth="1"/>
    <col min="15618" max="15618" width="6" style="161" customWidth="1"/>
    <col min="15619" max="15619" width="27.875" style="161" customWidth="1"/>
    <col min="15620" max="15620" width="21.125" style="161" customWidth="1"/>
    <col min="15621" max="15621" width="35.75" style="161" customWidth="1"/>
    <col min="15622" max="15622" width="27.125" style="161" customWidth="1"/>
    <col min="15623" max="15872" width="9" style="161"/>
    <col min="15873" max="15873" width="6.25" style="161" customWidth="1"/>
    <col min="15874" max="15874" width="6" style="161" customWidth="1"/>
    <col min="15875" max="15875" width="27.875" style="161" customWidth="1"/>
    <col min="15876" max="15876" width="21.125" style="161" customWidth="1"/>
    <col min="15877" max="15877" width="35.75" style="161" customWidth="1"/>
    <col min="15878" max="15878" width="27.125" style="161" customWidth="1"/>
    <col min="15879" max="16128" width="9" style="161"/>
    <col min="16129" max="16129" width="6.25" style="161" customWidth="1"/>
    <col min="16130" max="16130" width="6" style="161" customWidth="1"/>
    <col min="16131" max="16131" width="27.875" style="161" customWidth="1"/>
    <col min="16132" max="16132" width="21.125" style="161" customWidth="1"/>
    <col min="16133" max="16133" width="35.75" style="161" customWidth="1"/>
    <col min="16134" max="16134" width="27.125" style="161" customWidth="1"/>
    <col min="16135" max="16384" width="9" style="161"/>
  </cols>
  <sheetData>
    <row r="1" spans="1:6" ht="36" customHeight="1">
      <c r="A1" s="381" t="s">
        <v>136</v>
      </c>
      <c r="B1" s="381"/>
      <c r="C1" s="381"/>
      <c r="D1" s="381"/>
      <c r="E1" s="381"/>
      <c r="F1" s="381"/>
    </row>
    <row r="2" spans="1:6" s="172" customFormat="1" ht="24" customHeight="1">
      <c r="A2" s="389" t="s">
        <v>410</v>
      </c>
      <c r="B2" s="389"/>
      <c r="C2" s="389"/>
      <c r="D2" s="389"/>
      <c r="E2" s="389"/>
      <c r="F2" s="389"/>
    </row>
    <row r="3" spans="1:6" s="172" customFormat="1" ht="27.75" customHeight="1">
      <c r="A3" s="382" t="s">
        <v>135</v>
      </c>
      <c r="B3" s="383"/>
      <c r="C3" s="384"/>
      <c r="D3" s="174" t="s">
        <v>134</v>
      </c>
      <c r="E3" s="173" t="s">
        <v>133</v>
      </c>
      <c r="F3" s="173" t="s">
        <v>132</v>
      </c>
    </row>
    <row r="4" spans="1:6" s="163" customFormat="1" ht="18.75" customHeight="1">
      <c r="A4" s="385" t="s">
        <v>131</v>
      </c>
      <c r="B4" s="385" t="s">
        <v>130</v>
      </c>
      <c r="C4" s="167" t="s">
        <v>129</v>
      </c>
      <c r="D4" s="362">
        <f>집계표!E24</f>
        <v>0</v>
      </c>
      <c r="E4" s="165" t="s">
        <v>71</v>
      </c>
      <c r="F4" s="165" t="s">
        <v>71</v>
      </c>
    </row>
    <row r="5" spans="1:6" s="163" customFormat="1" ht="18.75" customHeight="1">
      <c r="A5" s="386"/>
      <c r="B5" s="386"/>
      <c r="C5" s="167" t="s">
        <v>128</v>
      </c>
      <c r="D5" s="166"/>
      <c r="E5" s="165" t="s">
        <v>71</v>
      </c>
      <c r="F5" s="165" t="s">
        <v>71</v>
      </c>
    </row>
    <row r="6" spans="1:6" s="163" customFormat="1" ht="18.75" customHeight="1">
      <c r="A6" s="386"/>
      <c r="B6" s="386"/>
      <c r="C6" s="167" t="s">
        <v>127</v>
      </c>
      <c r="D6" s="166"/>
      <c r="E6" s="165" t="s">
        <v>71</v>
      </c>
      <c r="F6" s="165" t="s">
        <v>71</v>
      </c>
    </row>
    <row r="7" spans="1:6" s="163" customFormat="1" ht="18.75" customHeight="1">
      <c r="A7" s="386"/>
      <c r="B7" s="387"/>
      <c r="C7" s="167" t="s">
        <v>103</v>
      </c>
      <c r="D7" s="166">
        <f>TRUNC(D4+D5-D6, 0)</f>
        <v>0</v>
      </c>
      <c r="E7" s="165" t="s">
        <v>71</v>
      </c>
      <c r="F7" s="165" t="s">
        <v>71</v>
      </c>
    </row>
    <row r="8" spans="1:6" s="163" customFormat="1" ht="18.75" customHeight="1">
      <c r="A8" s="386"/>
      <c r="B8" s="385" t="s">
        <v>126</v>
      </c>
      <c r="C8" s="167" t="s">
        <v>125</v>
      </c>
      <c r="D8" s="362">
        <f>집계표!F24</f>
        <v>0</v>
      </c>
      <c r="E8" s="165" t="s">
        <v>71</v>
      </c>
      <c r="F8" s="165" t="s">
        <v>71</v>
      </c>
    </row>
    <row r="9" spans="1:6" s="163" customFormat="1" ht="18.75" customHeight="1">
      <c r="A9" s="386"/>
      <c r="B9" s="386"/>
      <c r="C9" s="167" t="s">
        <v>124</v>
      </c>
      <c r="D9" s="166">
        <f>TRUNC(D8*0.091, 0)</f>
        <v>0</v>
      </c>
      <c r="E9" s="165" t="s">
        <v>123</v>
      </c>
      <c r="F9" s="165" t="s">
        <v>71</v>
      </c>
    </row>
    <row r="10" spans="1:6" s="163" customFormat="1" ht="18.75" customHeight="1">
      <c r="A10" s="386"/>
      <c r="B10" s="387"/>
      <c r="C10" s="167" t="s">
        <v>103</v>
      </c>
      <c r="D10" s="166">
        <f>TRUNC(D8+D9, 0)</f>
        <v>0</v>
      </c>
      <c r="E10" s="165" t="s">
        <v>71</v>
      </c>
      <c r="F10" s="165" t="s">
        <v>71</v>
      </c>
    </row>
    <row r="11" spans="1:6" s="163" customFormat="1" ht="18.75" customHeight="1">
      <c r="A11" s="386"/>
      <c r="B11" s="385" t="s">
        <v>122</v>
      </c>
      <c r="C11" s="167" t="s">
        <v>121</v>
      </c>
      <c r="D11" s="362">
        <f>집계표!G24</f>
        <v>0</v>
      </c>
      <c r="E11" s="171"/>
      <c r="F11" s="165" t="s">
        <v>71</v>
      </c>
    </row>
    <row r="12" spans="1:6" s="163" customFormat="1" ht="18.75" customHeight="1">
      <c r="A12" s="386"/>
      <c r="B12" s="386"/>
      <c r="C12" s="167" t="s">
        <v>120</v>
      </c>
      <c r="D12" s="166">
        <f>TRUNC(D10*0.038, 0)</f>
        <v>0</v>
      </c>
      <c r="E12" s="165" t="s">
        <v>119</v>
      </c>
      <c r="F12" s="165" t="s">
        <v>71</v>
      </c>
    </row>
    <row r="13" spans="1:6" s="163" customFormat="1" ht="18.75" customHeight="1">
      <c r="A13" s="386"/>
      <c r="B13" s="386"/>
      <c r="C13" s="167" t="s">
        <v>118</v>
      </c>
      <c r="D13" s="166">
        <f>TRUNC(D10*0.0087, 0)</f>
        <v>0</v>
      </c>
      <c r="E13" s="170" t="s">
        <v>117</v>
      </c>
      <c r="F13" s="164"/>
    </row>
    <row r="14" spans="1:6" s="163" customFormat="1" ht="18.75" customHeight="1">
      <c r="A14" s="386"/>
      <c r="B14" s="386"/>
      <c r="C14" s="359" t="s">
        <v>116</v>
      </c>
      <c r="D14" s="360">
        <f>TRUNC(D8*0.017, 0)*0</f>
        <v>0</v>
      </c>
      <c r="E14" s="361" t="s">
        <v>115</v>
      </c>
      <c r="F14" s="359" t="s">
        <v>110</v>
      </c>
    </row>
    <row r="15" spans="1:6" s="163" customFormat="1" ht="18.75" customHeight="1">
      <c r="A15" s="386"/>
      <c r="B15" s="386"/>
      <c r="C15" s="359" t="s">
        <v>114</v>
      </c>
      <c r="D15" s="360">
        <f>TRUNC(D8*0.0249, 0)*0</f>
        <v>0</v>
      </c>
      <c r="E15" s="361" t="s">
        <v>113</v>
      </c>
      <c r="F15" s="359" t="s">
        <v>110</v>
      </c>
    </row>
    <row r="16" spans="1:6" s="163" customFormat="1" ht="18.75" customHeight="1">
      <c r="A16" s="386"/>
      <c r="B16" s="386"/>
      <c r="C16" s="359" t="s">
        <v>112</v>
      </c>
      <c r="D16" s="360">
        <f>TRUNC(D14*0.0655, 0)</f>
        <v>0</v>
      </c>
      <c r="E16" s="361" t="s">
        <v>111</v>
      </c>
      <c r="F16" s="359" t="s">
        <v>110</v>
      </c>
    </row>
    <row r="17" spans="1:6" s="163" customFormat="1" ht="18.75" customHeight="1">
      <c r="A17" s="386"/>
      <c r="B17" s="386"/>
      <c r="C17" s="359" t="s">
        <v>109</v>
      </c>
      <c r="D17" s="360">
        <f>TRUNC(D8*0.023, 0)*0</f>
        <v>0</v>
      </c>
      <c r="E17" s="361" t="s">
        <v>108</v>
      </c>
      <c r="F17" s="359" t="s">
        <v>107</v>
      </c>
    </row>
    <row r="18" spans="1:6" s="163" customFormat="1" ht="18.75" customHeight="1">
      <c r="A18" s="386"/>
      <c r="B18" s="386"/>
      <c r="C18" s="169" t="s">
        <v>411</v>
      </c>
      <c r="D18" s="166">
        <f>TRUNC((D4+D8)*0.0293, 0)</f>
        <v>0</v>
      </c>
      <c r="E18" s="164" t="s">
        <v>420</v>
      </c>
      <c r="F18" s="164"/>
    </row>
    <row r="19" spans="1:6" s="163" customFormat="1" ht="18.75" customHeight="1">
      <c r="A19" s="386"/>
      <c r="B19" s="386"/>
      <c r="C19" s="167" t="s">
        <v>106</v>
      </c>
      <c r="D19" s="166">
        <f>TRUNC((D4+D10)*0.0405, 0)</f>
        <v>0</v>
      </c>
      <c r="E19" s="165" t="s">
        <v>105</v>
      </c>
      <c r="F19" s="165"/>
    </row>
    <row r="20" spans="1:6" s="163" customFormat="1" ht="18.75" customHeight="1">
      <c r="A20" s="386"/>
      <c r="B20" s="386"/>
      <c r="C20" s="167" t="s">
        <v>104</v>
      </c>
      <c r="D20" s="166">
        <f>TRUNC((D4+D8+D11)*0.003, 0)</f>
        <v>0</v>
      </c>
      <c r="E20" s="168" t="s">
        <v>421</v>
      </c>
      <c r="F20" s="165" t="s">
        <v>71</v>
      </c>
    </row>
    <row r="21" spans="1:6" s="163" customFormat="1" ht="18.75" customHeight="1">
      <c r="A21" s="386"/>
      <c r="B21" s="387"/>
      <c r="C21" s="167" t="s">
        <v>103</v>
      </c>
      <c r="D21" s="166">
        <f>TRUNC(D11+D12+D13+D14+D15+D16+D17+D18+D19+D20, 0)</f>
        <v>0</v>
      </c>
      <c r="E21" s="165"/>
      <c r="F21" s="165"/>
    </row>
    <row r="22" spans="1:6" s="163" customFormat="1" ht="18.75" customHeight="1">
      <c r="A22" s="387"/>
      <c r="B22" s="378" t="s">
        <v>102</v>
      </c>
      <c r="C22" s="380"/>
      <c r="D22" s="166">
        <f>TRUNC(D7+D10+D21, 0)</f>
        <v>0</v>
      </c>
      <c r="E22" s="165" t="s">
        <v>71</v>
      </c>
      <c r="F22" s="165" t="s">
        <v>71</v>
      </c>
    </row>
    <row r="23" spans="1:6" s="163" customFormat="1" ht="18.75" customHeight="1">
      <c r="A23" s="378" t="s">
        <v>101</v>
      </c>
      <c r="B23" s="379"/>
      <c r="C23" s="380"/>
      <c r="D23" s="166">
        <f>TRUNC((D4+D10+D21)*0.06, 0)</f>
        <v>0</v>
      </c>
      <c r="E23" s="165" t="s">
        <v>100</v>
      </c>
      <c r="F23" s="165" t="s">
        <v>71</v>
      </c>
    </row>
    <row r="24" spans="1:6" s="163" customFormat="1" ht="18.75" customHeight="1">
      <c r="A24" s="378" t="s">
        <v>99</v>
      </c>
      <c r="B24" s="379"/>
      <c r="C24" s="380"/>
      <c r="D24" s="166">
        <f>TRUNC((D10+D21+D23)*0.1168, 0)</f>
        <v>0</v>
      </c>
      <c r="E24" s="165" t="s">
        <v>98</v>
      </c>
      <c r="F24" s="165" t="s">
        <v>71</v>
      </c>
    </row>
    <row r="25" spans="1:6" s="163" customFormat="1" ht="18.75" customHeight="1">
      <c r="A25" s="388" t="s">
        <v>409</v>
      </c>
      <c r="B25" s="379"/>
      <c r="C25" s="380"/>
      <c r="D25" s="166">
        <f>집계표!H23</f>
        <v>0</v>
      </c>
      <c r="E25" s="165" t="s">
        <v>71</v>
      </c>
      <c r="F25" s="165" t="s">
        <v>71</v>
      </c>
    </row>
    <row r="26" spans="1:6" s="163" customFormat="1" ht="18.75" customHeight="1">
      <c r="A26" s="378" t="s">
        <v>97</v>
      </c>
      <c r="B26" s="379"/>
      <c r="C26" s="380"/>
      <c r="D26" s="166">
        <f>TRUNC(D22+D23+D24+D25, -4)</f>
        <v>0</v>
      </c>
      <c r="E26" s="165" t="s">
        <v>71</v>
      </c>
      <c r="F26" s="164" t="s">
        <v>96</v>
      </c>
    </row>
    <row r="27" spans="1:6" s="163" customFormat="1" ht="18.75" customHeight="1">
      <c r="A27" s="378" t="s">
        <v>95</v>
      </c>
      <c r="B27" s="379"/>
      <c r="C27" s="380"/>
      <c r="D27" s="166">
        <f>TRUNC(D26*0.1, 0)</f>
        <v>0</v>
      </c>
      <c r="E27" s="165" t="s">
        <v>94</v>
      </c>
      <c r="F27" s="165" t="s">
        <v>71</v>
      </c>
    </row>
    <row r="28" spans="1:6" s="163" customFormat="1" ht="18.75" customHeight="1">
      <c r="A28" s="378" t="s">
        <v>93</v>
      </c>
      <c r="B28" s="379"/>
      <c r="C28" s="380"/>
      <c r="D28" s="166">
        <f>D26+D27</f>
        <v>0</v>
      </c>
      <c r="E28" s="165" t="s">
        <v>71</v>
      </c>
      <c r="F28" s="164"/>
    </row>
  </sheetData>
  <mergeCells count="14">
    <mergeCell ref="A28:C28"/>
    <mergeCell ref="A1:F1"/>
    <mergeCell ref="A3:C3"/>
    <mergeCell ref="A4:A22"/>
    <mergeCell ref="B4:B7"/>
    <mergeCell ref="B8:B10"/>
    <mergeCell ref="B11:B21"/>
    <mergeCell ref="B22:C22"/>
    <mergeCell ref="A23:C23"/>
    <mergeCell ref="A24:C24"/>
    <mergeCell ref="A25:C25"/>
    <mergeCell ref="A26:C26"/>
    <mergeCell ref="A27:C27"/>
    <mergeCell ref="A2:F2"/>
  </mergeCells>
  <phoneticPr fontId="5" type="noConversion"/>
  <printOptions horizontalCentered="1"/>
  <pageMargins left="0.15748031496062992" right="0.39370078740157483" top="0.37" bottom="0.27559055118110237" header="0" footer="0"/>
  <pageSetup paperSize="9" scale="9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5"/>
  <sheetViews>
    <sheetView showGridLines="0" showZeros="0" view="pageBreakPreview" zoomScaleSheetLayoutView="100" workbookViewId="0">
      <selection activeCell="F19" sqref="F19"/>
    </sheetView>
  </sheetViews>
  <sheetFormatPr defaultRowHeight="12"/>
  <cols>
    <col min="1" max="1" width="11.875" style="17" customWidth="1"/>
    <col min="2" max="2" width="31.75" style="18" bestFit="1" customWidth="1"/>
    <col min="3" max="3" width="6.125" style="18" customWidth="1"/>
    <col min="4" max="4" width="6.125" style="19" customWidth="1"/>
    <col min="5" max="8" width="16.75" style="18" customWidth="1"/>
    <col min="9" max="9" width="8" style="19" customWidth="1"/>
    <col min="10" max="10" width="9" style="18"/>
    <col min="11" max="11" width="11.25" style="18" bestFit="1" customWidth="1"/>
    <col min="12" max="16384" width="9" style="18"/>
  </cols>
  <sheetData>
    <row r="1" spans="1:11" ht="11.25" customHeight="1"/>
    <row r="2" spans="1:11" ht="25.5" customHeight="1">
      <c r="A2" s="392" t="s">
        <v>11</v>
      </c>
      <c r="B2" s="392"/>
      <c r="C2" s="392"/>
      <c r="D2" s="392"/>
      <c r="E2" s="392"/>
      <c r="F2" s="392"/>
      <c r="G2" s="392"/>
      <c r="H2" s="392"/>
      <c r="I2" s="392"/>
    </row>
    <row r="3" spans="1:11" ht="11.25" customHeight="1">
      <c r="B3" s="20"/>
    </row>
    <row r="4" spans="1:11" ht="22.5" customHeight="1">
      <c r="A4" s="48" t="s">
        <v>417</v>
      </c>
    </row>
    <row r="5" spans="1:11" ht="6" customHeight="1"/>
    <row r="6" spans="1:11" s="25" customFormat="1" ht="19.5" customHeight="1">
      <c r="A6" s="21" t="s">
        <v>17</v>
      </c>
      <c r="B6" s="22" t="s">
        <v>16</v>
      </c>
      <c r="C6" s="22" t="s">
        <v>12</v>
      </c>
      <c r="D6" s="23" t="s">
        <v>13</v>
      </c>
      <c r="E6" s="22" t="s">
        <v>0</v>
      </c>
      <c r="F6" s="22" t="s">
        <v>1</v>
      </c>
      <c r="G6" s="22" t="s">
        <v>3</v>
      </c>
      <c r="H6" s="22" t="s">
        <v>4</v>
      </c>
      <c r="I6" s="24" t="s">
        <v>14</v>
      </c>
    </row>
    <row r="7" spans="1:11" s="30" customFormat="1" ht="19.5" customHeight="1">
      <c r="A7" s="393" t="s">
        <v>18</v>
      </c>
      <c r="B7" s="26" t="str">
        <f>물량내역서!A8</f>
        <v>1. 건축공사</v>
      </c>
      <c r="C7" s="27"/>
      <c r="D7" s="27"/>
      <c r="E7" s="28"/>
      <c r="F7" s="28"/>
      <c r="G7" s="28"/>
      <c r="H7" s="28"/>
      <c r="I7" s="29"/>
    </row>
    <row r="8" spans="1:11" s="30" customFormat="1" ht="19.5" customHeight="1">
      <c r="A8" s="394"/>
      <c r="B8" s="16" t="str">
        <f>물량내역서!A11</f>
        <v>가.가설공사</v>
      </c>
      <c r="C8" s="61" t="s">
        <v>38</v>
      </c>
      <c r="D8" s="61">
        <v>1</v>
      </c>
      <c r="E8" s="62">
        <f>물량내역서!F18</f>
        <v>0</v>
      </c>
      <c r="F8" s="62">
        <f>물량내역서!H18</f>
        <v>0</v>
      </c>
      <c r="G8" s="62">
        <f>물량내역서!J18</f>
        <v>0</v>
      </c>
      <c r="H8" s="33">
        <f>SUM(E8:G8)</f>
        <v>0</v>
      </c>
      <c r="I8" s="60"/>
    </row>
    <row r="9" spans="1:11" s="30" customFormat="1" ht="19.5" customHeight="1">
      <c r="A9" s="394"/>
      <c r="B9" s="16" t="str">
        <f>물량내역서!A19</f>
        <v>나.벽체공사</v>
      </c>
      <c r="C9" s="61" t="s">
        <v>38</v>
      </c>
      <c r="D9" s="61">
        <v>1</v>
      </c>
      <c r="E9" s="62">
        <f>물량내역서!F27</f>
        <v>0</v>
      </c>
      <c r="F9" s="62">
        <f>물량내역서!H27</f>
        <v>0</v>
      </c>
      <c r="G9" s="62">
        <f>물량내역서!J27</f>
        <v>0</v>
      </c>
      <c r="H9" s="33">
        <f>SUM(E9:G9)</f>
        <v>0</v>
      </c>
      <c r="I9" s="60"/>
    </row>
    <row r="10" spans="1:11" s="30" customFormat="1" ht="19.5" customHeight="1">
      <c r="A10" s="394"/>
      <c r="B10" s="16" t="str">
        <f>물량내역서!A28</f>
        <v>다.바닥공사</v>
      </c>
      <c r="C10" s="61" t="s">
        <v>5</v>
      </c>
      <c r="D10" s="61">
        <v>1</v>
      </c>
      <c r="E10" s="62">
        <f>물량내역서!F41</f>
        <v>0</v>
      </c>
      <c r="F10" s="62">
        <f>물량내역서!H41</f>
        <v>0</v>
      </c>
      <c r="G10" s="62">
        <f>물량내역서!J41</f>
        <v>0</v>
      </c>
      <c r="H10" s="33">
        <f>SUM(E10:G10)</f>
        <v>0</v>
      </c>
      <c r="I10" s="60"/>
    </row>
    <row r="11" spans="1:11" s="30" customFormat="1" ht="19.5" customHeight="1">
      <c r="A11" s="395"/>
      <c r="B11" s="66" t="s">
        <v>10</v>
      </c>
      <c r="C11" s="66"/>
      <c r="D11" s="66"/>
      <c r="E11" s="67">
        <f>SUM(E8:E10)</f>
        <v>0</v>
      </c>
      <c r="F11" s="67">
        <f>SUM(F8:F10)</f>
        <v>0</v>
      </c>
      <c r="G11" s="67">
        <f>SUM(G8:G10)</f>
        <v>0</v>
      </c>
      <c r="H11" s="67">
        <f>SUM(H8:H10)</f>
        <v>0</v>
      </c>
      <c r="I11" s="68"/>
      <c r="K11" s="36"/>
    </row>
    <row r="12" spans="1:11" s="30" customFormat="1" ht="19.5" customHeight="1">
      <c r="A12" s="396" t="s">
        <v>41</v>
      </c>
      <c r="B12" s="26" t="str">
        <f>물량내역서!A43</f>
        <v>2. 교육장공사</v>
      </c>
      <c r="C12" s="27"/>
      <c r="D12" s="27"/>
      <c r="E12" s="28"/>
      <c r="F12" s="28"/>
      <c r="G12" s="28"/>
      <c r="H12" s="28"/>
      <c r="I12" s="29"/>
    </row>
    <row r="13" spans="1:11" s="30" customFormat="1" ht="19.5" customHeight="1">
      <c r="A13" s="397"/>
      <c r="B13" s="16" t="str">
        <f>물량내역서!A46</f>
        <v>가. 바닥 공사</v>
      </c>
      <c r="C13" s="32" t="s">
        <v>5</v>
      </c>
      <c r="D13" s="32">
        <v>1</v>
      </c>
      <c r="E13" s="12">
        <f>물량내역서!F49</f>
        <v>0</v>
      </c>
      <c r="F13" s="12">
        <f>물량내역서!H49</f>
        <v>0</v>
      </c>
      <c r="G13" s="12">
        <f>물량내역서!J47</f>
        <v>0</v>
      </c>
      <c r="H13" s="33">
        <f>SUM(E13:G13)</f>
        <v>0</v>
      </c>
      <c r="I13" s="35"/>
    </row>
    <row r="14" spans="1:11" s="30" customFormat="1" ht="19.5" customHeight="1">
      <c r="A14" s="398"/>
      <c r="B14" s="16" t="str">
        <f>물량내역서!A50</f>
        <v>나. 벽체 공사</v>
      </c>
      <c r="C14" s="32" t="s">
        <v>5</v>
      </c>
      <c r="D14" s="32">
        <v>1</v>
      </c>
      <c r="E14" s="12">
        <f>물량내역서!F53</f>
        <v>0</v>
      </c>
      <c r="F14" s="12">
        <f>물량내역서!H53</f>
        <v>0</v>
      </c>
      <c r="G14" s="12">
        <f>물량내역서!J51</f>
        <v>0</v>
      </c>
      <c r="H14" s="33">
        <f>SUM(E14:G14)</f>
        <v>0</v>
      </c>
      <c r="I14" s="35"/>
    </row>
    <row r="15" spans="1:11" s="30" customFormat="1" ht="19.5" customHeight="1">
      <c r="A15" s="395"/>
      <c r="B15" s="69" t="s">
        <v>10</v>
      </c>
      <c r="C15" s="69"/>
      <c r="D15" s="69"/>
      <c r="E15" s="70">
        <f>SUM(E13:E14)</f>
        <v>0</v>
      </c>
      <c r="F15" s="70">
        <f>SUM(F13:F14)</f>
        <v>0</v>
      </c>
      <c r="G15" s="70">
        <f>SUM(G13:G14)</f>
        <v>0</v>
      </c>
      <c r="H15" s="70">
        <f>SUM(H13:H14)</f>
        <v>0</v>
      </c>
      <c r="I15" s="71"/>
    </row>
    <row r="16" spans="1:11" s="30" customFormat="1" ht="19.5" customHeight="1">
      <c r="A16" s="396" t="s">
        <v>46</v>
      </c>
      <c r="B16" s="26" t="str">
        <f>물량내역서!A55</f>
        <v>3. 천장공사</v>
      </c>
      <c r="C16" s="27"/>
      <c r="D16" s="27"/>
      <c r="E16" s="28"/>
      <c r="F16" s="28"/>
      <c r="G16" s="28"/>
      <c r="H16" s="28"/>
      <c r="I16" s="29"/>
    </row>
    <row r="17" spans="1:9" s="30" customFormat="1" ht="19.5" customHeight="1">
      <c r="A17" s="394"/>
      <c r="B17" s="31" t="str">
        <f>물량내역서!A58</f>
        <v>가. 천장 철거 공사</v>
      </c>
      <c r="C17" s="32" t="s">
        <v>5</v>
      </c>
      <c r="D17" s="32">
        <v>1</v>
      </c>
      <c r="E17" s="33">
        <f>물량내역서!F61</f>
        <v>0</v>
      </c>
      <c r="F17" s="33">
        <f>물량내역서!H61</f>
        <v>0</v>
      </c>
      <c r="G17" s="33">
        <f>물량내역서!J61</f>
        <v>0</v>
      </c>
      <c r="H17" s="33">
        <f>SUM(E17:G17)</f>
        <v>0</v>
      </c>
      <c r="I17" s="34"/>
    </row>
    <row r="18" spans="1:9" s="30" customFormat="1" ht="19.5" customHeight="1">
      <c r="A18" s="394"/>
      <c r="B18" s="31" t="str">
        <f>물량내역서!A62</f>
        <v>나. 천장 텍스 공사</v>
      </c>
      <c r="C18" s="32" t="s">
        <v>5</v>
      </c>
      <c r="D18" s="32">
        <v>1</v>
      </c>
      <c r="E18" s="33">
        <f>물량내역서!F65</f>
        <v>0</v>
      </c>
      <c r="F18" s="33">
        <f>물량내역서!H65</f>
        <v>0</v>
      </c>
      <c r="G18" s="33">
        <f>물량내역서!J65</f>
        <v>0</v>
      </c>
      <c r="H18" s="33">
        <f>SUM(E18:G18)</f>
        <v>0</v>
      </c>
      <c r="I18" s="34"/>
    </row>
    <row r="19" spans="1:9" s="30" customFormat="1" ht="19.5" customHeight="1">
      <c r="A19" s="395"/>
      <c r="B19" s="66" t="s">
        <v>10</v>
      </c>
      <c r="C19" s="66"/>
      <c r="D19" s="66"/>
      <c r="E19" s="67">
        <f>SUM(E17:E18)</f>
        <v>0</v>
      </c>
      <c r="F19" s="67">
        <f>SUM(F17:F18)</f>
        <v>0</v>
      </c>
      <c r="G19" s="67">
        <f>SUM(G17:G18)</f>
        <v>0</v>
      </c>
      <c r="H19" s="67">
        <f>SUM(H17:H18)</f>
        <v>0</v>
      </c>
      <c r="I19" s="68"/>
    </row>
    <row r="20" spans="1:9" s="30" customFormat="1" ht="19.5" customHeight="1">
      <c r="A20" s="399" t="s">
        <v>408</v>
      </c>
      <c r="B20" s="348" t="s">
        <v>407</v>
      </c>
      <c r="C20" s="349"/>
      <c r="D20" s="349"/>
      <c r="E20" s="350"/>
      <c r="F20" s="350"/>
      <c r="G20" s="350"/>
      <c r="H20" s="350"/>
      <c r="I20" s="351"/>
    </row>
    <row r="21" spans="1:9" s="30" customFormat="1" ht="19.5" customHeight="1">
      <c r="A21" s="400"/>
      <c r="B21" s="352" t="str">
        <f>물량내역서!A70</f>
        <v>가. 천장 철거 및 가설공사</v>
      </c>
      <c r="C21" s="353" t="s">
        <v>5</v>
      </c>
      <c r="D21" s="353">
        <v>1</v>
      </c>
      <c r="E21" s="354">
        <f>물량내역서!F74</f>
        <v>0</v>
      </c>
      <c r="F21" s="354">
        <f>물량내역서!H74</f>
        <v>0</v>
      </c>
      <c r="G21" s="354">
        <f>물량내역서!J74</f>
        <v>0</v>
      </c>
      <c r="H21" s="354">
        <f>SUM(E21:G21)</f>
        <v>0</v>
      </c>
      <c r="I21" s="351"/>
    </row>
    <row r="22" spans="1:9" s="30" customFormat="1" ht="19.5" customHeight="1">
      <c r="A22" s="400"/>
      <c r="B22" s="352"/>
      <c r="C22" s="353"/>
      <c r="D22" s="353"/>
      <c r="E22" s="354"/>
      <c r="F22" s="354"/>
      <c r="G22" s="354"/>
      <c r="H22" s="354"/>
      <c r="I22" s="351"/>
    </row>
    <row r="23" spans="1:9" s="30" customFormat="1" ht="19.5" customHeight="1">
      <c r="A23" s="401"/>
      <c r="B23" s="355" t="s">
        <v>10</v>
      </c>
      <c r="C23" s="355"/>
      <c r="D23" s="355"/>
      <c r="E23" s="356">
        <f>SUM(E21:E22)</f>
        <v>0</v>
      </c>
      <c r="F23" s="356">
        <f>SUM(F21:F22)</f>
        <v>0</v>
      </c>
      <c r="G23" s="356">
        <f>SUM(G21:G22)</f>
        <v>0</v>
      </c>
      <c r="H23" s="356">
        <f>SUM(H21:H22)</f>
        <v>0</v>
      </c>
      <c r="I23" s="357"/>
    </row>
    <row r="24" spans="1:9" s="37" customFormat="1" ht="19.5" customHeight="1">
      <c r="A24" s="390" t="s">
        <v>15</v>
      </c>
      <c r="B24" s="391"/>
      <c r="C24" s="63"/>
      <c r="D24" s="64"/>
      <c r="E24" s="65">
        <f>SUM(E11,E15,E19)</f>
        <v>0</v>
      </c>
      <c r="F24" s="65">
        <f t="shared" ref="F24:G24" si="0">SUM(F11,F15,F19)</f>
        <v>0</v>
      </c>
      <c r="G24" s="65">
        <f t="shared" si="0"/>
        <v>0</v>
      </c>
      <c r="H24" s="65">
        <f>SUM(H19,,H15,H11,)</f>
        <v>0</v>
      </c>
      <c r="I24" s="358"/>
    </row>
    <row r="25" spans="1:9" ht="19.5" customHeight="1"/>
    <row r="26" spans="1:9" ht="19.5" customHeight="1"/>
    <row r="27" spans="1:9" ht="19.5" customHeight="1"/>
    <row r="28" spans="1:9" ht="19.5" customHeight="1"/>
    <row r="29" spans="1:9" ht="19.5" customHeight="1"/>
    <row r="30" spans="1:9" ht="19.5" customHeight="1"/>
    <row r="31" spans="1:9" ht="19.5" customHeight="1"/>
    <row r="32" spans="1:9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</sheetData>
  <mergeCells count="6">
    <mergeCell ref="A24:B24"/>
    <mergeCell ref="A2:I2"/>
    <mergeCell ref="A7:A11"/>
    <mergeCell ref="A16:A19"/>
    <mergeCell ref="A12:A15"/>
    <mergeCell ref="A20:A23"/>
  </mergeCells>
  <phoneticPr fontId="5" type="noConversion"/>
  <printOptions horizontalCentered="1" verticalCentered="1"/>
  <pageMargins left="0.31496062992125984" right="0.31496062992125984" top="0.43307086614173229" bottom="0.43307086614173229" header="0.43307086614173229" footer="0.43307086614173229"/>
  <pageSetup paperSize="9" scale="9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81"/>
  <sheetViews>
    <sheetView showGridLines="0" showZeros="0" tabSelected="1" zoomScaleSheetLayoutView="90" workbookViewId="0">
      <pane ySplit="7" topLeftCell="A8" activePane="bottomLeft" state="frozen"/>
      <selection pane="bottomLeft" activeCell="A2" sqref="A2:L2"/>
    </sheetView>
  </sheetViews>
  <sheetFormatPr defaultRowHeight="12"/>
  <cols>
    <col min="1" max="1" width="22.875" style="1" customWidth="1"/>
    <col min="2" max="2" width="27.875" style="3" customWidth="1"/>
    <col min="3" max="3" width="5.625" style="2" customWidth="1"/>
    <col min="4" max="4" width="9.125" style="50" customWidth="1"/>
    <col min="5" max="5" width="10.625" style="1" customWidth="1"/>
    <col min="6" max="6" width="12.625" style="1" customWidth="1"/>
    <col min="7" max="7" width="10.625" style="1" customWidth="1"/>
    <col min="8" max="8" width="12.625" style="1" customWidth="1"/>
    <col min="9" max="9" width="10.625" style="1" customWidth="1"/>
    <col min="10" max="11" width="12.625" style="1" customWidth="1"/>
    <col min="12" max="12" width="44.75" style="132" bestFit="1" customWidth="1"/>
    <col min="13" max="16384" width="9" style="1"/>
  </cols>
  <sheetData>
    <row r="1" spans="1:12" ht="11.25" customHeight="1"/>
    <row r="2" spans="1:12" ht="19.5" customHeight="1">
      <c r="A2" s="402" t="s">
        <v>418</v>
      </c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</row>
    <row r="3" spans="1:12" ht="9" customHeight="1"/>
    <row r="4" spans="1:12" ht="18" customHeight="1">
      <c r="A4" s="155" t="str">
        <f>집계표!A4</f>
        <v>&lt;서울지방우정청 정보화시설 청사이전 건축공사&gt;</v>
      </c>
    </row>
    <row r="5" spans="1:12" ht="6" customHeight="1"/>
    <row r="6" spans="1:12" s="9" customFormat="1" ht="18.75" customHeight="1">
      <c r="A6" s="403" t="s">
        <v>6</v>
      </c>
      <c r="B6" s="405" t="s">
        <v>7</v>
      </c>
      <c r="C6" s="405" t="s">
        <v>2</v>
      </c>
      <c r="D6" s="407" t="s">
        <v>21</v>
      </c>
      <c r="E6" s="405" t="s">
        <v>0</v>
      </c>
      <c r="F6" s="405"/>
      <c r="G6" s="405" t="s">
        <v>1</v>
      </c>
      <c r="H6" s="405"/>
      <c r="I6" s="405" t="s">
        <v>3</v>
      </c>
      <c r="J6" s="405"/>
      <c r="K6" s="405" t="s">
        <v>4</v>
      </c>
      <c r="L6" s="409" t="s">
        <v>22</v>
      </c>
    </row>
    <row r="7" spans="1:12" s="9" customFormat="1" ht="18.75" customHeight="1">
      <c r="A7" s="404"/>
      <c r="B7" s="406"/>
      <c r="C7" s="406"/>
      <c r="D7" s="408"/>
      <c r="E7" s="112" t="s">
        <v>8</v>
      </c>
      <c r="F7" s="112" t="s">
        <v>9</v>
      </c>
      <c r="G7" s="112" t="s">
        <v>8</v>
      </c>
      <c r="H7" s="112" t="s">
        <v>23</v>
      </c>
      <c r="I7" s="112" t="s">
        <v>8</v>
      </c>
      <c r="J7" s="112" t="s">
        <v>24</v>
      </c>
      <c r="K7" s="406"/>
      <c r="L7" s="410"/>
    </row>
    <row r="8" spans="1:12" s="93" customFormat="1" ht="18.75" customHeight="1">
      <c r="A8" s="120" t="s">
        <v>18</v>
      </c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33"/>
    </row>
    <row r="9" spans="1:12" s="9" customFormat="1" ht="18.75" customHeight="1">
      <c r="A9" s="128"/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34"/>
    </row>
    <row r="10" spans="1:12" s="87" customFormat="1" ht="18.75" customHeight="1">
      <c r="A10" s="118" t="s">
        <v>42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35"/>
    </row>
    <row r="11" spans="1:12" s="92" customFormat="1" ht="18.75" customHeight="1">
      <c r="A11" s="113" t="s">
        <v>34</v>
      </c>
      <c r="B11" s="114"/>
      <c r="C11" s="115"/>
      <c r="D11" s="116"/>
      <c r="E11" s="117">
        <v>0</v>
      </c>
      <c r="F11" s="117"/>
      <c r="G11" s="117">
        <v>0</v>
      </c>
      <c r="H11" s="117"/>
      <c r="I11" s="117"/>
      <c r="J11" s="117"/>
      <c r="K11" s="117"/>
      <c r="L11" s="136"/>
    </row>
    <row r="12" spans="1:12" ht="18.75" customHeight="1">
      <c r="A12" s="57" t="s">
        <v>168</v>
      </c>
      <c r="B12" s="58" t="s">
        <v>192</v>
      </c>
      <c r="C12" s="41" t="s">
        <v>20</v>
      </c>
      <c r="D12" s="125">
        <v>330</v>
      </c>
      <c r="E12" s="52"/>
      <c r="F12" s="52"/>
      <c r="G12" s="53"/>
      <c r="H12" s="53"/>
      <c r="I12" s="175"/>
      <c r="J12" s="53"/>
      <c r="K12" s="175">
        <f>J12+H12+F12</f>
        <v>0</v>
      </c>
      <c r="L12" s="137" t="s">
        <v>171</v>
      </c>
    </row>
    <row r="13" spans="1:12" ht="18.75" customHeight="1">
      <c r="A13" s="57" t="s">
        <v>169</v>
      </c>
      <c r="B13" s="234" t="s">
        <v>194</v>
      </c>
      <c r="C13" s="41" t="s">
        <v>170</v>
      </c>
      <c r="D13" s="125">
        <v>15</v>
      </c>
      <c r="E13" s="52"/>
      <c r="F13" s="52"/>
      <c r="G13" s="53"/>
      <c r="H13" s="53"/>
      <c r="I13" s="175"/>
      <c r="J13" s="53"/>
      <c r="K13" s="175">
        <f t="shared" ref="K13:K17" si="0">J13+H13+F13</f>
        <v>0</v>
      </c>
      <c r="L13" s="137" t="s">
        <v>174</v>
      </c>
    </row>
    <row r="14" spans="1:12" ht="18.75" customHeight="1">
      <c r="A14" s="57" t="s">
        <v>27</v>
      </c>
      <c r="B14" s="58" t="s">
        <v>195</v>
      </c>
      <c r="C14" s="41" t="s">
        <v>20</v>
      </c>
      <c r="D14" s="125">
        <v>330</v>
      </c>
      <c r="E14" s="52"/>
      <c r="F14" s="52"/>
      <c r="G14" s="53"/>
      <c r="H14" s="53"/>
      <c r="I14" s="175"/>
      <c r="J14" s="53"/>
      <c r="K14" s="175">
        <f t="shared" si="0"/>
        <v>0</v>
      </c>
      <c r="L14" s="137" t="s">
        <v>186</v>
      </c>
    </row>
    <row r="15" spans="1:12" ht="18.75" customHeight="1">
      <c r="A15" s="58" t="s">
        <v>173</v>
      </c>
      <c r="B15" s="58" t="s">
        <v>199</v>
      </c>
      <c r="C15" s="41" t="s">
        <v>172</v>
      </c>
      <c r="D15" s="125">
        <v>23</v>
      </c>
      <c r="E15" s="52"/>
      <c r="F15" s="52"/>
      <c r="G15" s="53"/>
      <c r="H15" s="53"/>
      <c r="I15" s="53"/>
      <c r="J15" s="53"/>
      <c r="K15" s="175">
        <f t="shared" si="0"/>
        <v>0</v>
      </c>
      <c r="L15" s="137" t="s">
        <v>187</v>
      </c>
    </row>
    <row r="16" spans="1:12" ht="18.75" customHeight="1">
      <c r="A16" s="57" t="s">
        <v>196</v>
      </c>
      <c r="B16" s="58" t="s">
        <v>197</v>
      </c>
      <c r="C16" s="41" t="s">
        <v>20</v>
      </c>
      <c r="D16" s="125">
        <v>330</v>
      </c>
      <c r="E16" s="52"/>
      <c r="F16" s="52"/>
      <c r="G16" s="53"/>
      <c r="H16" s="53"/>
      <c r="I16" s="53"/>
      <c r="J16" s="53"/>
      <c r="K16" s="175">
        <f t="shared" si="0"/>
        <v>0</v>
      </c>
      <c r="L16" s="137" t="s">
        <v>188</v>
      </c>
    </row>
    <row r="17" spans="1:13" ht="18.75" customHeight="1">
      <c r="A17" s="57" t="s">
        <v>217</v>
      </c>
      <c r="B17" s="58" t="s">
        <v>402</v>
      </c>
      <c r="C17" s="41" t="s">
        <v>20</v>
      </c>
      <c r="D17" s="125">
        <f>D16</f>
        <v>330</v>
      </c>
      <c r="E17" s="52"/>
      <c r="F17" s="52"/>
      <c r="G17" s="53"/>
      <c r="H17" s="53"/>
      <c r="I17" s="53"/>
      <c r="J17" s="53"/>
      <c r="K17" s="175">
        <f t="shared" si="0"/>
        <v>0</v>
      </c>
      <c r="L17" s="137" t="s">
        <v>189</v>
      </c>
    </row>
    <row r="18" spans="1:13" s="56" customFormat="1" ht="18.75" customHeight="1">
      <c r="A18" s="94" t="s">
        <v>26</v>
      </c>
      <c r="B18" s="54"/>
      <c r="C18" s="55"/>
      <c r="D18" s="176"/>
      <c r="E18" s="177">
        <v>0</v>
      </c>
      <c r="F18" s="178">
        <f>SUM(F12:F17)</f>
        <v>0</v>
      </c>
      <c r="G18" s="179">
        <v>0</v>
      </c>
      <c r="H18" s="178">
        <f>SUM(H12:H17)</f>
        <v>0</v>
      </c>
      <c r="I18" s="179"/>
      <c r="J18" s="178">
        <f>SUM(J12:J17)</f>
        <v>0</v>
      </c>
      <c r="K18" s="178">
        <f>SUM(K12:K17)</f>
        <v>0</v>
      </c>
      <c r="L18" s="131"/>
    </row>
    <row r="19" spans="1:13" s="92" customFormat="1" ht="18.75" customHeight="1">
      <c r="A19" s="244" t="s">
        <v>35</v>
      </c>
      <c r="B19" s="245"/>
      <c r="C19" s="90"/>
      <c r="D19" s="180"/>
      <c r="E19" s="96">
        <v>0</v>
      </c>
      <c r="F19" s="96"/>
      <c r="G19" s="96">
        <v>0</v>
      </c>
      <c r="H19" s="96"/>
      <c r="I19" s="96"/>
      <c r="J19" s="96"/>
      <c r="K19" s="96"/>
      <c r="L19" s="138"/>
    </row>
    <row r="20" spans="1:13" s="341" customFormat="1" ht="18.75" customHeight="1">
      <c r="A20" s="333" t="s">
        <v>244</v>
      </c>
      <c r="B20" s="345" t="s">
        <v>406</v>
      </c>
      <c r="C20" s="346" t="s">
        <v>30</v>
      </c>
      <c r="D20" s="347">
        <v>236.52</v>
      </c>
      <c r="E20" s="337"/>
      <c r="F20" s="337"/>
      <c r="G20" s="338"/>
      <c r="H20" s="338"/>
      <c r="I20" s="339"/>
      <c r="J20" s="339"/>
      <c r="K20" s="339">
        <f t="shared" ref="K20:K23" si="1">J20+H20+F20</f>
        <v>0</v>
      </c>
      <c r="L20" s="340" t="s">
        <v>238</v>
      </c>
      <c r="M20" s="341" t="s">
        <v>239</v>
      </c>
    </row>
    <row r="21" spans="1:13" ht="18.75" customHeight="1">
      <c r="A21" s="57" t="s">
        <v>245</v>
      </c>
      <c r="B21" s="246" t="s">
        <v>416</v>
      </c>
      <c r="C21" s="243" t="s">
        <v>30</v>
      </c>
      <c r="D21" s="126">
        <v>236.52</v>
      </c>
      <c r="E21" s="52"/>
      <c r="F21" s="52"/>
      <c r="G21" s="53"/>
      <c r="H21" s="53"/>
      <c r="I21" s="175"/>
      <c r="J21" s="175"/>
      <c r="K21" s="175">
        <f t="shared" ref="K21" si="2">J21+H21+F21</f>
        <v>0</v>
      </c>
      <c r="L21" s="137" t="s">
        <v>231</v>
      </c>
      <c r="M21" s="1" t="s">
        <v>303</v>
      </c>
    </row>
    <row r="22" spans="1:13" s="341" customFormat="1" ht="18.75" customHeight="1">
      <c r="A22" s="333" t="s">
        <v>227</v>
      </c>
      <c r="B22" s="334" t="s">
        <v>412</v>
      </c>
      <c r="C22" s="364" t="s">
        <v>226</v>
      </c>
      <c r="D22" s="336">
        <v>1</v>
      </c>
      <c r="E22" s="337"/>
      <c r="F22" s="337"/>
      <c r="G22" s="338"/>
      <c r="H22" s="338"/>
      <c r="I22" s="339"/>
      <c r="J22" s="339"/>
      <c r="K22" s="339">
        <f t="shared" si="1"/>
        <v>0</v>
      </c>
      <c r="L22" s="340" t="s">
        <v>237</v>
      </c>
      <c r="M22" s="341" t="s">
        <v>240</v>
      </c>
    </row>
    <row r="23" spans="1:13" ht="18.75" customHeight="1">
      <c r="A23" s="333" t="s">
        <v>36</v>
      </c>
      <c r="B23" s="58" t="s">
        <v>236</v>
      </c>
      <c r="C23" s="59" t="s">
        <v>226</v>
      </c>
      <c r="D23" s="125">
        <v>4</v>
      </c>
      <c r="E23" s="52"/>
      <c r="F23" s="52"/>
      <c r="G23" s="53"/>
      <c r="H23" s="53"/>
      <c r="I23" s="175"/>
      <c r="J23" s="175"/>
      <c r="K23" s="175">
        <f t="shared" si="1"/>
        <v>0</v>
      </c>
      <c r="L23" s="137" t="s">
        <v>237</v>
      </c>
      <c r="M23" s="1" t="s">
        <v>241</v>
      </c>
    </row>
    <row r="24" spans="1:13" ht="18.75" customHeight="1">
      <c r="A24" s="333" t="s">
        <v>36</v>
      </c>
      <c r="B24" s="58" t="s">
        <v>235</v>
      </c>
      <c r="C24" s="59" t="s">
        <v>226</v>
      </c>
      <c r="D24" s="125">
        <v>1</v>
      </c>
      <c r="E24" s="52"/>
      <c r="F24" s="52"/>
      <c r="G24" s="53"/>
      <c r="H24" s="53"/>
      <c r="I24" s="175"/>
      <c r="J24" s="175"/>
      <c r="K24" s="175">
        <f t="shared" ref="K24:K26" si="3">J24+H24+F24</f>
        <v>0</v>
      </c>
      <c r="L24" s="137" t="s">
        <v>237</v>
      </c>
      <c r="M24" s="1" t="s">
        <v>241</v>
      </c>
    </row>
    <row r="25" spans="1:13" ht="18.75" customHeight="1">
      <c r="A25" s="57" t="s">
        <v>228</v>
      </c>
      <c r="B25" s="58" t="s">
        <v>229</v>
      </c>
      <c r="C25" s="59" t="s">
        <v>230</v>
      </c>
      <c r="D25" s="126">
        <v>10</v>
      </c>
      <c r="E25" s="52"/>
      <c r="F25" s="52"/>
      <c r="G25" s="53"/>
      <c r="H25" s="53"/>
      <c r="I25" s="175"/>
      <c r="J25" s="175"/>
      <c r="K25" s="175">
        <f t="shared" si="3"/>
        <v>0</v>
      </c>
      <c r="L25" s="137" t="s">
        <v>246</v>
      </c>
    </row>
    <row r="26" spans="1:13" ht="18.75" customHeight="1">
      <c r="A26" s="57" t="s">
        <v>232</v>
      </c>
      <c r="B26" s="58" t="s">
        <v>233</v>
      </c>
      <c r="C26" s="59" t="s">
        <v>234</v>
      </c>
      <c r="D26" s="126">
        <v>3</v>
      </c>
      <c r="E26" s="52"/>
      <c r="F26" s="52"/>
      <c r="G26" s="53"/>
      <c r="H26" s="53"/>
      <c r="I26" s="175"/>
      <c r="J26" s="175"/>
      <c r="K26" s="175">
        <f t="shared" si="3"/>
        <v>0</v>
      </c>
      <c r="L26" s="137" t="s">
        <v>243</v>
      </c>
      <c r="M26" s="1" t="s">
        <v>242</v>
      </c>
    </row>
    <row r="27" spans="1:13" s="56" customFormat="1" ht="18.75" customHeight="1">
      <c r="A27" s="94" t="s">
        <v>31</v>
      </c>
      <c r="B27" s="54"/>
      <c r="C27" s="55"/>
      <c r="D27" s="176"/>
      <c r="E27" s="177">
        <v>0</v>
      </c>
      <c r="F27" s="178">
        <f>SUM(F20:F26)</f>
        <v>0</v>
      </c>
      <c r="G27" s="179">
        <v>0</v>
      </c>
      <c r="H27" s="178">
        <f>SUM(H20:H26)</f>
        <v>0</v>
      </c>
      <c r="I27" s="179"/>
      <c r="J27" s="178">
        <f>SUM(J20:J26)</f>
        <v>0</v>
      </c>
      <c r="K27" s="178">
        <f>SUM(K20:K26)</f>
        <v>0</v>
      </c>
      <c r="L27" s="131"/>
    </row>
    <row r="28" spans="1:13" s="92" customFormat="1" ht="18.75" customHeight="1">
      <c r="A28" s="88" t="s">
        <v>37</v>
      </c>
      <c r="B28" s="89"/>
      <c r="C28" s="90"/>
      <c r="D28" s="180"/>
      <c r="E28" s="96">
        <v>0</v>
      </c>
      <c r="F28" s="96"/>
      <c r="G28" s="96">
        <v>0</v>
      </c>
      <c r="H28" s="96"/>
      <c r="I28" s="96"/>
      <c r="J28" s="96"/>
      <c r="K28" s="96"/>
      <c r="L28" s="138"/>
    </row>
    <row r="29" spans="1:13" s="9" customFormat="1" ht="18.75" customHeight="1">
      <c r="A29" s="57" t="s">
        <v>285</v>
      </c>
      <c r="B29" s="59" t="s">
        <v>286</v>
      </c>
      <c r="C29" s="41" t="s">
        <v>276</v>
      </c>
      <c r="D29" s="125">
        <v>330</v>
      </c>
      <c r="E29" s="52"/>
      <c r="F29" s="52"/>
      <c r="G29" s="53"/>
      <c r="H29" s="53"/>
      <c r="I29" s="175"/>
      <c r="J29" s="175"/>
      <c r="K29" s="175">
        <f>J29+H29+F29</f>
        <v>0</v>
      </c>
      <c r="L29" s="137" t="s">
        <v>249</v>
      </c>
    </row>
    <row r="30" spans="1:13" ht="18.75" customHeight="1">
      <c r="A30" s="57" t="s">
        <v>32</v>
      </c>
      <c r="B30" s="364" t="s">
        <v>413</v>
      </c>
      <c r="C30" s="41" t="s">
        <v>29</v>
      </c>
      <c r="D30" s="125">
        <v>247.5</v>
      </c>
      <c r="E30" s="52"/>
      <c r="F30" s="52"/>
      <c r="G30" s="53"/>
      <c r="H30" s="53"/>
      <c r="I30" s="175"/>
      <c r="J30" s="175"/>
      <c r="K30" s="175">
        <f>J30+H30+F30</f>
        <v>0</v>
      </c>
      <c r="L30" s="137" t="s">
        <v>262</v>
      </c>
    </row>
    <row r="31" spans="1:13" ht="18.75" customHeight="1">
      <c r="A31" s="57" t="s">
        <v>33</v>
      </c>
      <c r="B31" s="364" t="s">
        <v>414</v>
      </c>
      <c r="C31" s="41" t="s">
        <v>250</v>
      </c>
      <c r="D31" s="125">
        <v>247.5</v>
      </c>
      <c r="E31" s="52"/>
      <c r="F31" s="52"/>
      <c r="G31" s="53"/>
      <c r="H31" s="53"/>
      <c r="I31" s="175"/>
      <c r="J31" s="175"/>
      <c r="K31" s="175">
        <f t="shared" ref="K31:K34" si="4">J31+H31+F31</f>
        <v>0</v>
      </c>
      <c r="L31" s="137" t="s">
        <v>287</v>
      </c>
    </row>
    <row r="32" spans="1:13" ht="18.75" customHeight="1">
      <c r="A32" s="57" t="s">
        <v>256</v>
      </c>
      <c r="B32" s="59" t="s">
        <v>257</v>
      </c>
      <c r="C32" s="41" t="s">
        <v>250</v>
      </c>
      <c r="D32" s="125">
        <v>247.5</v>
      </c>
      <c r="E32" s="52"/>
      <c r="F32" s="52"/>
      <c r="G32" s="53"/>
      <c r="H32" s="53"/>
      <c r="I32" s="175"/>
      <c r="J32" s="175"/>
      <c r="K32" s="175">
        <f t="shared" ref="K32" si="5">J32+H32+F32</f>
        <v>0</v>
      </c>
      <c r="L32" s="137" t="s">
        <v>243</v>
      </c>
      <c r="M32" s="1" t="s">
        <v>258</v>
      </c>
    </row>
    <row r="33" spans="1:13" s="39" customFormat="1" ht="18.75" customHeight="1">
      <c r="A33" s="45" t="s">
        <v>255</v>
      </c>
      <c r="B33" s="59" t="s">
        <v>259</v>
      </c>
      <c r="C33" s="41" t="s">
        <v>20</v>
      </c>
      <c r="D33" s="125">
        <v>93.8</v>
      </c>
      <c r="E33" s="363"/>
      <c r="F33" s="363"/>
      <c r="G33" s="53"/>
      <c r="H33" s="53"/>
      <c r="I33" s="175"/>
      <c r="J33" s="175"/>
      <c r="K33" s="175">
        <f t="shared" si="4"/>
        <v>0</v>
      </c>
      <c r="L33" s="130" t="s">
        <v>237</v>
      </c>
      <c r="M33" s="1" t="s">
        <v>254</v>
      </c>
    </row>
    <row r="34" spans="1:13" s="39" customFormat="1" ht="18.75" customHeight="1">
      <c r="A34" s="45" t="s">
        <v>253</v>
      </c>
      <c r="B34" s="59" t="s">
        <v>251</v>
      </c>
      <c r="C34" s="41" t="s">
        <v>20</v>
      </c>
      <c r="D34" s="125">
        <v>155.9</v>
      </c>
      <c r="E34" s="363"/>
      <c r="F34" s="363"/>
      <c r="G34" s="53"/>
      <c r="H34" s="53"/>
      <c r="I34" s="175"/>
      <c r="J34" s="175"/>
      <c r="K34" s="175">
        <f t="shared" si="4"/>
        <v>0</v>
      </c>
      <c r="L34" s="130" t="s">
        <v>261</v>
      </c>
      <c r="M34" s="1"/>
    </row>
    <row r="35" spans="1:13" s="39" customFormat="1" ht="18.75" customHeight="1">
      <c r="A35" s="45" t="s">
        <v>252</v>
      </c>
      <c r="B35" s="59"/>
      <c r="C35" s="41" t="s">
        <v>20</v>
      </c>
      <c r="D35" s="125">
        <v>155.9</v>
      </c>
      <c r="E35" s="363"/>
      <c r="F35" s="363"/>
      <c r="G35" s="53"/>
      <c r="H35" s="53"/>
      <c r="I35" s="175"/>
      <c r="J35" s="175"/>
      <c r="K35" s="175">
        <f t="shared" ref="K35:K40" si="6">J35+H35+F35</f>
        <v>0</v>
      </c>
      <c r="L35" s="130" t="s">
        <v>260</v>
      </c>
      <c r="M35" s="1"/>
    </row>
    <row r="36" spans="1:13" s="39" customFormat="1" ht="18.75" customHeight="1">
      <c r="A36" s="45" t="s">
        <v>51</v>
      </c>
      <c r="B36" s="59" t="s">
        <v>52</v>
      </c>
      <c r="C36" s="41" t="s">
        <v>53</v>
      </c>
      <c r="D36" s="125">
        <v>28</v>
      </c>
      <c r="E36" s="254"/>
      <c r="F36" s="254"/>
      <c r="G36" s="53"/>
      <c r="H36" s="53"/>
      <c r="I36" s="175"/>
      <c r="J36" s="175"/>
      <c r="K36" s="175">
        <f t="shared" si="6"/>
        <v>0</v>
      </c>
      <c r="L36" s="130" t="s">
        <v>288</v>
      </c>
    </row>
    <row r="37" spans="1:13" s="39" customFormat="1" ht="18.75" customHeight="1">
      <c r="A37" s="45" t="s">
        <v>50</v>
      </c>
      <c r="B37" s="40" t="s">
        <v>394</v>
      </c>
      <c r="C37" s="41" t="s">
        <v>263</v>
      </c>
      <c r="D37" s="125">
        <v>2</v>
      </c>
      <c r="E37" s="52"/>
      <c r="F37" s="52"/>
      <c r="G37" s="53"/>
      <c r="H37" s="53"/>
      <c r="I37" s="175"/>
      <c r="J37" s="175"/>
      <c r="K37" s="175">
        <f t="shared" si="6"/>
        <v>0</v>
      </c>
      <c r="L37" s="130" t="s">
        <v>243</v>
      </c>
      <c r="M37" s="1" t="s">
        <v>265</v>
      </c>
    </row>
    <row r="38" spans="1:13" s="39" customFormat="1" ht="18.75" customHeight="1">
      <c r="A38" s="45" t="s">
        <v>264</v>
      </c>
      <c r="B38" s="40" t="s">
        <v>229</v>
      </c>
      <c r="C38" s="41" t="s">
        <v>230</v>
      </c>
      <c r="D38" s="125">
        <v>4</v>
      </c>
      <c r="E38" s="52"/>
      <c r="F38" s="52"/>
      <c r="G38" s="53"/>
      <c r="H38" s="53"/>
      <c r="I38" s="175"/>
      <c r="J38" s="175"/>
      <c r="K38" s="175">
        <f t="shared" si="6"/>
        <v>0</v>
      </c>
      <c r="L38" s="130" t="s">
        <v>270</v>
      </c>
    </row>
    <row r="39" spans="1:13" ht="18.75" customHeight="1">
      <c r="A39" s="57" t="s">
        <v>267</v>
      </c>
      <c r="B39" s="59" t="s">
        <v>268</v>
      </c>
      <c r="C39" s="41" t="s">
        <v>25</v>
      </c>
      <c r="D39" s="125">
        <v>164.93</v>
      </c>
      <c r="E39" s="52"/>
      <c r="F39" s="52"/>
      <c r="G39" s="53"/>
      <c r="H39" s="53"/>
      <c r="I39" s="175"/>
      <c r="J39" s="175"/>
      <c r="K39" s="175">
        <f t="shared" si="6"/>
        <v>0</v>
      </c>
      <c r="L39" s="137" t="s">
        <v>243</v>
      </c>
      <c r="M39" s="1" t="s">
        <v>266</v>
      </c>
    </row>
    <row r="40" spans="1:13" ht="18.75" customHeight="1">
      <c r="A40" s="247" t="s">
        <v>269</v>
      </c>
      <c r="B40" s="248" t="s">
        <v>286</v>
      </c>
      <c r="C40" s="41" t="s">
        <v>20</v>
      </c>
      <c r="D40" s="125">
        <v>164.93</v>
      </c>
      <c r="E40" s="249"/>
      <c r="F40" s="52"/>
      <c r="G40" s="53"/>
      <c r="H40" s="53"/>
      <c r="I40" s="175"/>
      <c r="J40" s="175"/>
      <c r="K40" s="175">
        <f t="shared" si="6"/>
        <v>0</v>
      </c>
      <c r="L40" s="250" t="s">
        <v>289</v>
      </c>
    </row>
    <row r="41" spans="1:13" s="56" customFormat="1" ht="18.75" customHeight="1">
      <c r="A41" s="94" t="s">
        <v>31</v>
      </c>
      <c r="B41" s="54"/>
      <c r="C41" s="55"/>
      <c r="D41" s="176"/>
      <c r="E41" s="177">
        <v>0</v>
      </c>
      <c r="F41" s="178">
        <f>SUM(F29:F40)</f>
        <v>0</v>
      </c>
      <c r="G41" s="178"/>
      <c r="H41" s="178">
        <f t="shared" ref="H41:K41" si="7">SUM(H29:H40)</f>
        <v>0</v>
      </c>
      <c r="I41" s="178">
        <f t="shared" si="7"/>
        <v>0</v>
      </c>
      <c r="J41" s="178">
        <f t="shared" si="7"/>
        <v>0</v>
      </c>
      <c r="K41" s="178">
        <f t="shared" si="7"/>
        <v>0</v>
      </c>
      <c r="L41" s="131"/>
    </row>
    <row r="42" spans="1:13" s="56" customFormat="1" ht="18.75" customHeight="1">
      <c r="A42" s="151"/>
      <c r="B42" s="152"/>
      <c r="C42" s="153"/>
      <c r="D42" s="181"/>
      <c r="E42" s="182"/>
      <c r="F42" s="183"/>
      <c r="G42" s="184"/>
      <c r="H42" s="183"/>
      <c r="I42" s="184"/>
      <c r="J42" s="183"/>
      <c r="K42" s="183"/>
      <c r="L42" s="154"/>
    </row>
    <row r="43" spans="1:13" ht="18.75" customHeight="1">
      <c r="A43" s="97" t="s">
        <v>137</v>
      </c>
      <c r="B43" s="98"/>
      <c r="C43" s="99"/>
      <c r="D43" s="185"/>
      <c r="E43" s="100"/>
      <c r="F43" s="100"/>
      <c r="G43" s="100"/>
      <c r="H43" s="100"/>
      <c r="I43" s="100"/>
      <c r="J43" s="100"/>
      <c r="K43" s="100"/>
      <c r="L43" s="101"/>
    </row>
    <row r="44" spans="1:13" s="9" customFormat="1" ht="18.75" customHeight="1">
      <c r="A44" s="139"/>
      <c r="B44" s="140"/>
      <c r="C44" s="141"/>
      <c r="D44" s="186"/>
      <c r="E44" s="142"/>
      <c r="F44" s="142"/>
      <c r="G44" s="142"/>
      <c r="H44" s="142"/>
      <c r="I44" s="142"/>
      <c r="J44" s="142"/>
      <c r="K44" s="142"/>
      <c r="L44" s="143"/>
    </row>
    <row r="45" spans="1:13" ht="18.75" customHeight="1">
      <c r="A45" s="102" t="s">
        <v>43</v>
      </c>
      <c r="B45" s="103"/>
      <c r="C45" s="104"/>
      <c r="D45" s="187"/>
      <c r="E45" s="188"/>
      <c r="F45" s="188"/>
      <c r="G45" s="188"/>
      <c r="H45" s="188"/>
      <c r="I45" s="188"/>
      <c r="J45" s="188"/>
      <c r="K45" s="105"/>
      <c r="L45" s="106"/>
    </row>
    <row r="46" spans="1:13" ht="18.75" customHeight="1">
      <c r="A46" s="88" t="s">
        <v>44</v>
      </c>
      <c r="B46" s="89"/>
      <c r="C46" s="90"/>
      <c r="D46" s="189"/>
      <c r="E46" s="96"/>
      <c r="F46" s="96"/>
      <c r="G46" s="96"/>
      <c r="H46" s="96"/>
      <c r="I46" s="96"/>
      <c r="J46" s="96"/>
      <c r="K46" s="96"/>
      <c r="L46" s="91"/>
    </row>
    <row r="47" spans="1:13" ht="18.75" customHeight="1">
      <c r="A47" s="57" t="s">
        <v>274</v>
      </c>
      <c r="B47" s="59" t="s">
        <v>272</v>
      </c>
      <c r="C47" s="41" t="s">
        <v>20</v>
      </c>
      <c r="D47" s="51">
        <f>(165-16)*1.2</f>
        <v>178.79999999999998</v>
      </c>
      <c r="E47" s="52"/>
      <c r="F47" s="52"/>
      <c r="G47" s="53"/>
      <c r="H47" s="53"/>
      <c r="I47" s="175"/>
      <c r="J47" s="175"/>
      <c r="K47" s="175">
        <f>F47+H47+J47</f>
        <v>0</v>
      </c>
      <c r="L47" s="137" t="s">
        <v>243</v>
      </c>
      <c r="M47" s="1" t="s">
        <v>271</v>
      </c>
    </row>
    <row r="48" spans="1:13" ht="18.75" customHeight="1">
      <c r="A48" s="57" t="s">
        <v>273</v>
      </c>
      <c r="B48" s="59" t="s">
        <v>275</v>
      </c>
      <c r="C48" s="41" t="s">
        <v>276</v>
      </c>
      <c r="D48" s="51">
        <f>(165-16)*1.2</f>
        <v>178.79999999999998</v>
      </c>
      <c r="E48" s="52"/>
      <c r="F48" s="52"/>
      <c r="G48" s="53"/>
      <c r="H48" s="53"/>
      <c r="I48" s="175"/>
      <c r="J48" s="175"/>
      <c r="K48" s="175">
        <f>F48+H48+J48</f>
        <v>0</v>
      </c>
      <c r="L48" s="250" t="s">
        <v>290</v>
      </c>
    </row>
    <row r="49" spans="1:13" ht="18.75" customHeight="1">
      <c r="A49" s="95" t="s">
        <v>10</v>
      </c>
      <c r="B49" s="6"/>
      <c r="C49" s="38"/>
      <c r="D49" s="191"/>
      <c r="E49" s="192"/>
      <c r="F49" s="193">
        <f>SUM(F47:F48)</f>
        <v>0</v>
      </c>
      <c r="G49" s="193"/>
      <c r="H49" s="193">
        <f t="shared" ref="H49:K49" si="8">SUM(H47:H48)</f>
        <v>0</v>
      </c>
      <c r="I49" s="193">
        <f t="shared" si="8"/>
        <v>0</v>
      </c>
      <c r="J49" s="193">
        <f t="shared" si="8"/>
        <v>0</v>
      </c>
      <c r="K49" s="193">
        <f t="shared" si="8"/>
        <v>0</v>
      </c>
      <c r="L49" s="13"/>
    </row>
    <row r="50" spans="1:13" ht="18.75" customHeight="1">
      <c r="A50" s="88" t="s">
        <v>45</v>
      </c>
      <c r="B50" s="89"/>
      <c r="C50" s="90"/>
      <c r="D50" s="189"/>
      <c r="E50" s="96"/>
      <c r="F50" s="96"/>
      <c r="G50" s="96"/>
      <c r="H50" s="96"/>
      <c r="I50" s="96"/>
      <c r="J50" s="96"/>
      <c r="K50" s="96"/>
      <c r="L50" s="91"/>
    </row>
    <row r="51" spans="1:13" ht="18.75" customHeight="1">
      <c r="A51" s="46" t="s">
        <v>277</v>
      </c>
      <c r="B51" s="59" t="s">
        <v>278</v>
      </c>
      <c r="C51" s="41" t="s">
        <v>20</v>
      </c>
      <c r="D51" s="42">
        <v>153.9</v>
      </c>
      <c r="E51" s="43"/>
      <c r="F51" s="43"/>
      <c r="G51" s="44"/>
      <c r="H51" s="53"/>
      <c r="I51" s="190"/>
      <c r="J51" s="190"/>
      <c r="K51" s="175">
        <f>F51+H51+J51</f>
        <v>0</v>
      </c>
      <c r="L51" s="137" t="s">
        <v>243</v>
      </c>
      <c r="M51" s="3" t="s">
        <v>280</v>
      </c>
    </row>
    <row r="52" spans="1:13" ht="18.75" customHeight="1">
      <c r="A52" s="251" t="s">
        <v>279</v>
      </c>
      <c r="B52" s="248" t="s">
        <v>279</v>
      </c>
      <c r="C52" s="41" t="s">
        <v>20</v>
      </c>
      <c r="D52" s="42">
        <v>153.9</v>
      </c>
      <c r="E52" s="252"/>
      <c r="F52" s="43"/>
      <c r="G52" s="44"/>
      <c r="H52" s="53"/>
      <c r="I52" s="190"/>
      <c r="J52" s="190"/>
      <c r="K52" s="175">
        <f>F52+H52+J52</f>
        <v>0</v>
      </c>
      <c r="L52" s="250" t="s">
        <v>291</v>
      </c>
    </row>
    <row r="53" spans="1:13" ht="18.75" customHeight="1">
      <c r="A53" s="95" t="s">
        <v>10</v>
      </c>
      <c r="B53" s="6"/>
      <c r="C53" s="38"/>
      <c r="D53" s="191"/>
      <c r="E53" s="192"/>
      <c r="F53" s="193">
        <f>SUM(F51:F52)</f>
        <v>0</v>
      </c>
      <c r="G53" s="193"/>
      <c r="H53" s="193">
        <f t="shared" ref="H53:K53" si="9">SUM(H51:H52)</f>
        <v>0</v>
      </c>
      <c r="I53" s="193">
        <f t="shared" si="9"/>
        <v>0</v>
      </c>
      <c r="J53" s="193">
        <f t="shared" si="9"/>
        <v>0</v>
      </c>
      <c r="K53" s="193">
        <f t="shared" si="9"/>
        <v>0</v>
      </c>
      <c r="L53" s="13"/>
    </row>
    <row r="54" spans="1:13" s="9" customFormat="1" ht="18.75" customHeight="1">
      <c r="A54" s="147"/>
      <c r="B54" s="148"/>
      <c r="C54" s="149"/>
      <c r="D54" s="194"/>
      <c r="E54" s="195"/>
      <c r="F54" s="196"/>
      <c r="G54" s="197"/>
      <c r="H54" s="196"/>
      <c r="I54" s="197"/>
      <c r="J54" s="196"/>
      <c r="K54" s="196"/>
      <c r="L54" s="150"/>
    </row>
    <row r="55" spans="1:13" ht="18.75" customHeight="1">
      <c r="A55" s="107" t="s">
        <v>40</v>
      </c>
      <c r="B55" s="108"/>
      <c r="C55" s="99"/>
      <c r="D55" s="198"/>
      <c r="E55" s="127"/>
      <c r="F55" s="127"/>
      <c r="G55" s="127"/>
      <c r="H55" s="127"/>
      <c r="I55" s="127"/>
      <c r="J55" s="127"/>
      <c r="K55" s="127"/>
      <c r="L55" s="101"/>
    </row>
    <row r="56" spans="1:13" s="9" customFormat="1" ht="18.75" customHeight="1">
      <c r="A56" s="144"/>
      <c r="B56" s="145"/>
      <c r="C56" s="141"/>
      <c r="D56" s="199"/>
      <c r="E56" s="146"/>
      <c r="F56" s="146"/>
      <c r="G56" s="146"/>
      <c r="H56" s="146"/>
      <c r="I56" s="146"/>
      <c r="J56" s="146"/>
      <c r="K56" s="146"/>
      <c r="L56" s="143"/>
    </row>
    <row r="57" spans="1:13" ht="18.75" customHeight="1">
      <c r="A57" s="14" t="s">
        <v>47</v>
      </c>
      <c r="B57" s="15"/>
      <c r="C57" s="4"/>
      <c r="D57" s="200"/>
      <c r="E57" s="201"/>
      <c r="F57" s="201"/>
      <c r="G57" s="201"/>
      <c r="H57" s="201"/>
      <c r="I57" s="201"/>
      <c r="J57" s="201"/>
      <c r="K57" s="202"/>
      <c r="L57" s="5"/>
    </row>
    <row r="58" spans="1:13" ht="18.75" customHeight="1">
      <c r="A58" s="109" t="s">
        <v>48</v>
      </c>
      <c r="B58" s="110"/>
      <c r="C58" s="90"/>
      <c r="D58" s="203"/>
      <c r="E58" s="204"/>
      <c r="F58" s="204"/>
      <c r="G58" s="204"/>
      <c r="H58" s="204"/>
      <c r="I58" s="204"/>
      <c r="J58" s="204"/>
      <c r="K58" s="204"/>
      <c r="L58" s="91"/>
    </row>
    <row r="59" spans="1:13" ht="18.75" customHeight="1">
      <c r="A59" s="253" t="s">
        <v>281</v>
      </c>
      <c r="B59" s="10" t="s">
        <v>422</v>
      </c>
      <c r="C59" s="41" t="s">
        <v>20</v>
      </c>
      <c r="D59" s="205">
        <v>330</v>
      </c>
      <c r="E59" s="206"/>
      <c r="F59" s="206"/>
      <c r="G59" s="206"/>
      <c r="H59" s="206"/>
      <c r="I59" s="206"/>
      <c r="J59" s="53"/>
      <c r="K59" s="206">
        <f>F59+H59+J59</f>
        <v>0</v>
      </c>
      <c r="L59" s="137" t="s">
        <v>294</v>
      </c>
    </row>
    <row r="60" spans="1:13" ht="18.75" customHeight="1">
      <c r="A60" s="253" t="s">
        <v>283</v>
      </c>
      <c r="B60" s="10" t="s">
        <v>284</v>
      </c>
      <c r="C60" s="41" t="s">
        <v>20</v>
      </c>
      <c r="D60" s="205">
        <v>330</v>
      </c>
      <c r="E60" s="206"/>
      <c r="F60" s="206"/>
      <c r="G60" s="206"/>
      <c r="H60" s="206"/>
      <c r="I60" s="206"/>
      <c r="J60" s="53"/>
      <c r="K60" s="206">
        <f>F60+H60+J60</f>
        <v>0</v>
      </c>
      <c r="L60" s="137" t="s">
        <v>295</v>
      </c>
    </row>
    <row r="61" spans="1:13" ht="18.75" customHeight="1">
      <c r="A61" s="111" t="s">
        <v>10</v>
      </c>
      <c r="B61" s="11"/>
      <c r="C61" s="7"/>
      <c r="D61" s="207"/>
      <c r="E61" s="208"/>
      <c r="F61" s="209">
        <f>SUM(F59:F60)</f>
        <v>0</v>
      </c>
      <c r="G61" s="208"/>
      <c r="H61" s="209">
        <f>SUM(H59:H60)</f>
        <v>0</v>
      </c>
      <c r="I61" s="208"/>
      <c r="J61" s="210">
        <f>SUM(J59:J60)</f>
        <v>0</v>
      </c>
      <c r="K61" s="210">
        <f>SUM(K59:K60)</f>
        <v>0</v>
      </c>
      <c r="L61" s="8"/>
    </row>
    <row r="62" spans="1:13" ht="18.75" customHeight="1">
      <c r="A62" s="109" t="s">
        <v>49</v>
      </c>
      <c r="B62" s="110"/>
      <c r="C62" s="90"/>
      <c r="D62" s="211"/>
      <c r="E62" s="204"/>
      <c r="F62" s="204"/>
      <c r="G62" s="204"/>
      <c r="H62" s="204"/>
      <c r="I62" s="204"/>
      <c r="J62" s="204"/>
      <c r="K62" s="204"/>
      <c r="L62" s="91"/>
    </row>
    <row r="63" spans="1:13" ht="18.75" customHeight="1">
      <c r="A63" s="49" t="s">
        <v>297</v>
      </c>
      <c r="B63" s="47" t="s">
        <v>298</v>
      </c>
      <c r="C63" s="41" t="s">
        <v>20</v>
      </c>
      <c r="D63" s="212">
        <v>330</v>
      </c>
      <c r="E63" s="213"/>
      <c r="F63" s="214"/>
      <c r="G63" s="206"/>
      <c r="H63" s="53"/>
      <c r="I63" s="206"/>
      <c r="J63" s="175"/>
      <c r="K63" s="206">
        <f>F63+H63+J63</f>
        <v>0</v>
      </c>
      <c r="L63" s="137" t="s">
        <v>300</v>
      </c>
    </row>
    <row r="64" spans="1:13" ht="18.75" customHeight="1">
      <c r="A64" s="49" t="s">
        <v>302</v>
      </c>
      <c r="B64" s="47" t="s">
        <v>301</v>
      </c>
      <c r="C64" s="41" t="s">
        <v>20</v>
      </c>
      <c r="D64" s="212">
        <v>330</v>
      </c>
      <c r="E64" s="213"/>
      <c r="F64" s="214"/>
      <c r="G64" s="175"/>
      <c r="H64" s="53"/>
      <c r="I64" s="175"/>
      <c r="J64" s="175"/>
      <c r="K64" s="206">
        <f>F64+H64+J64</f>
        <v>0</v>
      </c>
      <c r="L64" s="250" t="s">
        <v>243</v>
      </c>
      <c r="M64" s="1" t="s">
        <v>299</v>
      </c>
    </row>
    <row r="65" spans="1:12" ht="18.75" customHeight="1">
      <c r="A65" s="111" t="s">
        <v>10</v>
      </c>
      <c r="B65" s="11"/>
      <c r="C65" s="7"/>
      <c r="D65" s="215"/>
      <c r="E65" s="208"/>
      <c r="F65" s="209">
        <f>SUM(F63:F64)</f>
        <v>0</v>
      </c>
      <c r="G65" s="208"/>
      <c r="H65" s="209">
        <f>SUM(H63:H64)</f>
        <v>0</v>
      </c>
      <c r="I65" s="208"/>
      <c r="J65" s="209">
        <f>SUM(J63:J64)</f>
        <v>0</v>
      </c>
      <c r="K65" s="209">
        <f>SUM(K63:K64)</f>
        <v>0</v>
      </c>
      <c r="L65" s="8"/>
    </row>
    <row r="66" spans="1:12" ht="18.75" customHeight="1"/>
    <row r="67" spans="1:12" ht="18.75" customHeight="1">
      <c r="A67" s="107" t="s">
        <v>403</v>
      </c>
      <c r="B67" s="108"/>
      <c r="C67" s="99"/>
      <c r="D67" s="198"/>
      <c r="E67" s="127"/>
      <c r="F67" s="127"/>
      <c r="G67" s="127"/>
      <c r="H67" s="127"/>
      <c r="I67" s="127"/>
      <c r="J67" s="127"/>
      <c r="K67" s="127"/>
      <c r="L67" s="101"/>
    </row>
    <row r="68" spans="1:12" s="9" customFormat="1" ht="18.75" customHeight="1">
      <c r="A68" s="144"/>
      <c r="B68" s="145"/>
      <c r="C68" s="141"/>
      <c r="D68" s="199"/>
      <c r="E68" s="146"/>
      <c r="F68" s="146"/>
      <c r="G68" s="146"/>
      <c r="H68" s="146"/>
      <c r="I68" s="146"/>
      <c r="J68" s="146"/>
      <c r="K68" s="146"/>
      <c r="L68" s="143"/>
    </row>
    <row r="69" spans="1:12" ht="18.75" customHeight="1">
      <c r="A69" s="14" t="s">
        <v>405</v>
      </c>
      <c r="B69" s="15"/>
      <c r="C69" s="4"/>
      <c r="D69" s="200"/>
      <c r="E69" s="201"/>
      <c r="F69" s="201"/>
      <c r="G69" s="201"/>
      <c r="H69" s="201"/>
      <c r="I69" s="201"/>
      <c r="J69" s="201"/>
      <c r="K69" s="202"/>
      <c r="L69" s="5"/>
    </row>
    <row r="70" spans="1:12" ht="18.75" customHeight="1">
      <c r="A70" s="109" t="s">
        <v>404</v>
      </c>
      <c r="B70" s="110"/>
      <c r="C70" s="90"/>
      <c r="D70" s="203"/>
      <c r="E70" s="204"/>
      <c r="F70" s="204"/>
      <c r="G70" s="204"/>
      <c r="H70" s="204"/>
      <c r="I70" s="204"/>
      <c r="J70" s="204"/>
      <c r="K70" s="204"/>
      <c r="L70" s="91"/>
    </row>
    <row r="71" spans="1:12" s="341" customFormat="1" ht="18.75" customHeight="1">
      <c r="A71" s="333" t="s">
        <v>221</v>
      </c>
      <c r="B71" s="334" t="s">
        <v>92</v>
      </c>
      <c r="C71" s="335" t="s">
        <v>172</v>
      </c>
      <c r="D71" s="336">
        <v>48</v>
      </c>
      <c r="E71" s="337"/>
      <c r="F71" s="337"/>
      <c r="G71" s="338"/>
      <c r="H71" s="338"/>
      <c r="I71" s="338"/>
      <c r="J71" s="338"/>
      <c r="K71" s="339">
        <f t="shared" ref="K71:K73" si="10">J71+H71+F71</f>
        <v>0</v>
      </c>
      <c r="L71" s="340" t="s">
        <v>296</v>
      </c>
    </row>
    <row r="72" spans="1:12" s="341" customFormat="1" ht="18.75" customHeight="1">
      <c r="A72" s="333" t="s">
        <v>223</v>
      </c>
      <c r="B72" s="334" t="s">
        <v>219</v>
      </c>
      <c r="C72" s="335" t="s">
        <v>172</v>
      </c>
      <c r="D72" s="336">
        <v>48</v>
      </c>
      <c r="E72" s="337"/>
      <c r="F72" s="337"/>
      <c r="G72" s="338"/>
      <c r="H72" s="338"/>
      <c r="I72" s="338"/>
      <c r="J72" s="338"/>
      <c r="K72" s="339">
        <f t="shared" si="10"/>
        <v>0</v>
      </c>
      <c r="L72" s="340" t="s">
        <v>220</v>
      </c>
    </row>
    <row r="73" spans="1:12" s="341" customFormat="1" ht="18.75" customHeight="1">
      <c r="A73" s="342" t="s">
        <v>292</v>
      </c>
      <c r="B73" s="343" t="s">
        <v>293</v>
      </c>
      <c r="C73" s="335" t="s">
        <v>172</v>
      </c>
      <c r="D73" s="336">
        <v>48</v>
      </c>
      <c r="E73" s="337"/>
      <c r="F73" s="337"/>
      <c r="G73" s="338"/>
      <c r="H73" s="338"/>
      <c r="I73" s="338"/>
      <c r="J73" s="338"/>
      <c r="K73" s="339">
        <f t="shared" si="10"/>
        <v>0</v>
      </c>
      <c r="L73" s="344" t="s">
        <v>237</v>
      </c>
    </row>
    <row r="74" spans="1:12" ht="18.75" customHeight="1">
      <c r="A74" s="111" t="s">
        <v>10</v>
      </c>
      <c r="B74" s="11"/>
      <c r="C74" s="7"/>
      <c r="D74" s="207"/>
      <c r="E74" s="208"/>
      <c r="F74" s="209">
        <f>SUM(F71:F73)</f>
        <v>0</v>
      </c>
      <c r="G74" s="208"/>
      <c r="H74" s="209">
        <f>SUM(H71:H73)</f>
        <v>0</v>
      </c>
      <c r="I74" s="208"/>
      <c r="J74" s="210">
        <f>SUM(J71:J73)</f>
        <v>0</v>
      </c>
      <c r="K74" s="210">
        <f>SUM(K71:K73)</f>
        <v>0</v>
      </c>
      <c r="L74" s="8"/>
    </row>
    <row r="75" spans="1:12" ht="18.75" customHeight="1"/>
    <row r="76" spans="1:12" ht="19.5" customHeight="1"/>
    <row r="77" spans="1:12" ht="19.5" customHeight="1"/>
    <row r="78" spans="1:12" ht="19.5" customHeight="1"/>
    <row r="79" spans="1:12" ht="19.5" customHeight="1"/>
    <row r="80" spans="1:12" ht="19.5" customHeight="1"/>
    <row r="81" ht="19.5" customHeight="1"/>
  </sheetData>
  <mergeCells count="10">
    <mergeCell ref="A2:L2"/>
    <mergeCell ref="A6:A7"/>
    <mergeCell ref="B6:B7"/>
    <mergeCell ref="C6:C7"/>
    <mergeCell ref="D6:D7"/>
    <mergeCell ref="E6:F6"/>
    <mergeCell ref="G6:H6"/>
    <mergeCell ref="I6:J6"/>
    <mergeCell ref="K6:K7"/>
    <mergeCell ref="L6:L7"/>
  </mergeCells>
  <phoneticPr fontId="5" type="noConversion"/>
  <printOptions horizontalCentered="1"/>
  <pageMargins left="0.31496062992125984" right="0.31496062992125984" top="0.43307086614173229" bottom="0.43307086614173229" header="0.43307086614173229" footer="0.43307086614173229"/>
  <pageSetup paperSize="9" scale="68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19D86"/>
  </sheetPr>
  <dimension ref="A1:R54"/>
  <sheetViews>
    <sheetView view="pageBreakPreview" zoomScaleSheetLayoutView="100" workbookViewId="0">
      <selection activeCell="A2" sqref="A2:XFD2"/>
    </sheetView>
  </sheetViews>
  <sheetFormatPr defaultRowHeight="10.5"/>
  <cols>
    <col min="1" max="1" width="5.625" style="158" customWidth="1"/>
    <col min="2" max="2" width="22.875" style="156" bestFit="1" customWidth="1"/>
    <col min="3" max="3" width="32.375" style="156" bestFit="1" customWidth="1"/>
    <col min="4" max="4" width="4.625" style="158" customWidth="1"/>
    <col min="5" max="5" width="6.625" style="158" customWidth="1"/>
    <col min="6" max="6" width="9.625" style="159" bestFit="1" customWidth="1"/>
    <col min="7" max="7" width="11.5" style="159" bestFit="1" customWidth="1"/>
    <col min="8" max="8" width="9.375" style="159" bestFit="1" customWidth="1"/>
    <col min="9" max="9" width="11.25" style="159" bestFit="1" customWidth="1"/>
    <col min="10" max="10" width="8.625" style="159" bestFit="1" customWidth="1"/>
    <col min="11" max="11" width="9.875" style="159" bestFit="1" customWidth="1"/>
    <col min="12" max="12" width="11.5" style="159" bestFit="1" customWidth="1"/>
    <col min="13" max="13" width="11.375" style="159" bestFit="1" customWidth="1"/>
    <col min="14" max="14" width="9.375" style="160" customWidth="1"/>
    <col min="15" max="17" width="0" style="156" hidden="1" customWidth="1"/>
    <col min="18" max="18" width="4.625" style="156" hidden="1" customWidth="1"/>
    <col min="19" max="16384" width="9" style="156"/>
  </cols>
  <sheetData>
    <row r="1" spans="1:18" ht="26.1" customHeight="1">
      <c r="A1" s="412" t="s">
        <v>54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</row>
    <row r="2" spans="1:18" ht="16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</row>
    <row r="3" spans="1:18" ht="16.5" customHeight="1">
      <c r="A3" s="411" t="s">
        <v>55</v>
      </c>
      <c r="B3" s="411" t="s">
        <v>56</v>
      </c>
      <c r="C3" s="414" t="s">
        <v>57</v>
      </c>
      <c r="D3" s="414" t="s">
        <v>2</v>
      </c>
      <c r="E3" s="414" t="s">
        <v>19</v>
      </c>
      <c r="F3" s="411" t="s">
        <v>58</v>
      </c>
      <c r="G3" s="411"/>
      <c r="H3" s="411" t="s">
        <v>59</v>
      </c>
      <c r="I3" s="411"/>
      <c r="J3" s="411" t="s">
        <v>60</v>
      </c>
      <c r="K3" s="411"/>
      <c r="L3" s="411" t="s">
        <v>61</v>
      </c>
      <c r="M3" s="411"/>
      <c r="N3" s="411" t="s">
        <v>62</v>
      </c>
    </row>
    <row r="4" spans="1:18" ht="16.5" customHeight="1">
      <c r="A4" s="411"/>
      <c r="B4" s="411"/>
      <c r="C4" s="414"/>
      <c r="D4" s="414"/>
      <c r="E4" s="414"/>
      <c r="F4" s="157" t="s">
        <v>63</v>
      </c>
      <c r="G4" s="157" t="s">
        <v>64</v>
      </c>
      <c r="H4" s="157" t="s">
        <v>63</v>
      </c>
      <c r="I4" s="157" t="s">
        <v>64</v>
      </c>
      <c r="J4" s="157" t="s">
        <v>63</v>
      </c>
      <c r="K4" s="157" t="s">
        <v>64</v>
      </c>
      <c r="L4" s="157" t="s">
        <v>63</v>
      </c>
      <c r="M4" s="157" t="s">
        <v>64</v>
      </c>
      <c r="N4" s="411"/>
      <c r="O4" s="156" t="s">
        <v>65</v>
      </c>
      <c r="P4" s="156" t="s">
        <v>66</v>
      </c>
      <c r="Q4" s="156" t="s">
        <v>67</v>
      </c>
      <c r="R4" s="156" t="s">
        <v>68</v>
      </c>
    </row>
    <row r="5" spans="1:18" ht="16.5" customHeight="1">
      <c r="A5" s="288" t="s">
        <v>69</v>
      </c>
      <c r="B5" s="289" t="s">
        <v>168</v>
      </c>
      <c r="C5" s="290" t="s">
        <v>192</v>
      </c>
      <c r="D5" s="291" t="s">
        <v>20</v>
      </c>
      <c r="E5" s="310">
        <v>330</v>
      </c>
      <c r="F5" s="286"/>
      <c r="G5" s="286"/>
      <c r="H5" s="287"/>
      <c r="I5" s="287"/>
      <c r="J5" s="287"/>
      <c r="K5" s="287"/>
      <c r="L5" s="287"/>
      <c r="M5" s="311"/>
      <c r="N5" s="293"/>
    </row>
    <row r="6" spans="1:18" ht="16.5" customHeight="1">
      <c r="A6" s="288" t="s">
        <v>70</v>
      </c>
      <c r="B6" s="289" t="s">
        <v>169</v>
      </c>
      <c r="C6" s="294" t="s">
        <v>193</v>
      </c>
      <c r="D6" s="291" t="s">
        <v>170</v>
      </c>
      <c r="E6" s="310">
        <v>15</v>
      </c>
      <c r="F6" s="286"/>
      <c r="G6" s="286"/>
      <c r="H6" s="287"/>
      <c r="I6" s="287"/>
      <c r="J6" s="287"/>
      <c r="K6" s="287"/>
      <c r="L6" s="287"/>
      <c r="M6" s="311"/>
      <c r="N6" s="293"/>
    </row>
    <row r="7" spans="1:18" ht="16.5" customHeight="1">
      <c r="A7" s="288" t="s">
        <v>72</v>
      </c>
      <c r="B7" s="289" t="s">
        <v>27</v>
      </c>
      <c r="C7" s="290" t="s">
        <v>92</v>
      </c>
      <c r="D7" s="291" t="s">
        <v>20</v>
      </c>
      <c r="E7" s="310">
        <v>330</v>
      </c>
      <c r="F7" s="286"/>
      <c r="G7" s="286"/>
      <c r="H7" s="287"/>
      <c r="I7" s="287"/>
      <c r="J7" s="287"/>
      <c r="K7" s="287"/>
      <c r="L7" s="287"/>
      <c r="M7" s="311"/>
      <c r="N7" s="293"/>
    </row>
    <row r="8" spans="1:18" ht="16.5" customHeight="1">
      <c r="A8" s="288" t="s">
        <v>73</v>
      </c>
      <c r="B8" s="290" t="s">
        <v>173</v>
      </c>
      <c r="C8" s="290" t="s">
        <v>199</v>
      </c>
      <c r="D8" s="291" t="s">
        <v>172</v>
      </c>
      <c r="E8" s="310">
        <v>23</v>
      </c>
      <c r="F8" s="286"/>
      <c r="G8" s="286"/>
      <c r="H8" s="287"/>
      <c r="I8" s="287"/>
      <c r="J8" s="287"/>
      <c r="K8" s="287"/>
      <c r="L8" s="287"/>
      <c r="M8" s="311"/>
      <c r="N8" s="293"/>
    </row>
    <row r="9" spans="1:18" ht="16.5" customHeight="1">
      <c r="A9" s="288" t="s">
        <v>74</v>
      </c>
      <c r="B9" s="289" t="s">
        <v>196</v>
      </c>
      <c r="C9" s="290" t="s">
        <v>197</v>
      </c>
      <c r="D9" s="291" t="s">
        <v>20</v>
      </c>
      <c r="E9" s="310">
        <v>330</v>
      </c>
      <c r="F9" s="286"/>
      <c r="G9" s="286"/>
      <c r="H9" s="287"/>
      <c r="I9" s="287"/>
      <c r="J9" s="287"/>
      <c r="K9" s="287"/>
      <c r="L9" s="287"/>
      <c r="M9" s="311"/>
      <c r="N9" s="293"/>
    </row>
    <row r="10" spans="1:18" ht="16.5" customHeight="1">
      <c r="A10" s="288" t="s">
        <v>75</v>
      </c>
      <c r="B10" s="289" t="s">
        <v>217</v>
      </c>
      <c r="C10" s="290" t="s">
        <v>218</v>
      </c>
      <c r="D10" s="291" t="s">
        <v>20</v>
      </c>
      <c r="E10" s="310">
        <v>330</v>
      </c>
      <c r="F10" s="286"/>
      <c r="G10" s="286"/>
      <c r="H10" s="287"/>
      <c r="I10" s="287"/>
      <c r="J10" s="287"/>
      <c r="K10" s="287"/>
      <c r="L10" s="287"/>
      <c r="M10" s="311"/>
      <c r="N10" s="293"/>
    </row>
    <row r="11" spans="1:18" ht="16.5" customHeight="1">
      <c r="A11" s="288" t="s">
        <v>76</v>
      </c>
      <c r="B11" s="289" t="s">
        <v>221</v>
      </c>
      <c r="C11" s="290" t="s">
        <v>92</v>
      </c>
      <c r="D11" s="291" t="s">
        <v>172</v>
      </c>
      <c r="E11" s="310">
        <v>48</v>
      </c>
      <c r="F11" s="286"/>
      <c r="G11" s="286"/>
      <c r="H11" s="287"/>
      <c r="I11" s="287"/>
      <c r="J11" s="287"/>
      <c r="K11" s="287"/>
      <c r="L11" s="287"/>
      <c r="M11" s="311"/>
      <c r="N11" s="293"/>
    </row>
    <row r="12" spans="1:18" ht="16.5" customHeight="1">
      <c r="A12" s="288" t="s">
        <v>77</v>
      </c>
      <c r="B12" s="289" t="s">
        <v>28</v>
      </c>
      <c r="C12" s="290" t="s">
        <v>92</v>
      </c>
      <c r="D12" s="291" t="s">
        <v>20</v>
      </c>
      <c r="E12" s="310">
        <v>330</v>
      </c>
      <c r="F12" s="286"/>
      <c r="G12" s="286"/>
      <c r="H12" s="287"/>
      <c r="I12" s="287"/>
      <c r="J12" s="287"/>
      <c r="K12" s="287"/>
      <c r="L12" s="287"/>
      <c r="M12" s="311"/>
      <c r="N12" s="293"/>
    </row>
    <row r="13" spans="1:18" ht="16.5" customHeight="1">
      <c r="A13" s="288" t="s">
        <v>78</v>
      </c>
      <c r="B13" s="289" t="s">
        <v>245</v>
      </c>
      <c r="C13" s="295" t="s">
        <v>229</v>
      </c>
      <c r="D13" s="291" t="s">
        <v>30</v>
      </c>
      <c r="E13" s="310">
        <v>236.52</v>
      </c>
      <c r="F13" s="286"/>
      <c r="G13" s="286"/>
      <c r="H13" s="287"/>
      <c r="I13" s="287"/>
      <c r="J13" s="287"/>
      <c r="K13" s="287"/>
      <c r="L13" s="287"/>
      <c r="M13" s="311"/>
      <c r="N13" s="293"/>
    </row>
    <row r="14" spans="1:18" ht="16.5" customHeight="1">
      <c r="A14" s="288" t="s">
        <v>79</v>
      </c>
      <c r="B14" s="289" t="s">
        <v>228</v>
      </c>
      <c r="C14" s="290" t="s">
        <v>229</v>
      </c>
      <c r="D14" s="292" t="s">
        <v>230</v>
      </c>
      <c r="E14" s="310">
        <v>10</v>
      </c>
      <c r="F14" s="286"/>
      <c r="G14" s="286"/>
      <c r="H14" s="287"/>
      <c r="I14" s="287"/>
      <c r="J14" s="287"/>
      <c r="K14" s="287"/>
      <c r="L14" s="287"/>
      <c r="M14" s="311"/>
      <c r="N14" s="293"/>
    </row>
    <row r="15" spans="1:18" ht="16.5" customHeight="1">
      <c r="A15" s="288" t="s">
        <v>80</v>
      </c>
      <c r="B15" s="289" t="s">
        <v>285</v>
      </c>
      <c r="C15" s="290" t="s">
        <v>286</v>
      </c>
      <c r="D15" s="291" t="s">
        <v>276</v>
      </c>
      <c r="E15" s="310">
        <v>330</v>
      </c>
      <c r="F15" s="286"/>
      <c r="G15" s="286"/>
      <c r="H15" s="287"/>
      <c r="I15" s="287"/>
      <c r="J15" s="287"/>
      <c r="K15" s="287"/>
      <c r="L15" s="287"/>
      <c r="M15" s="311"/>
      <c r="N15" s="293"/>
    </row>
    <row r="16" spans="1:18" ht="16.5" customHeight="1">
      <c r="A16" s="288" t="s">
        <v>81</v>
      </c>
      <c r="B16" s="289" t="s">
        <v>32</v>
      </c>
      <c r="C16" s="290" t="s">
        <v>248</v>
      </c>
      <c r="D16" s="291" t="s">
        <v>20</v>
      </c>
      <c r="E16" s="310">
        <v>247.5</v>
      </c>
      <c r="F16" s="286"/>
      <c r="G16" s="286"/>
      <c r="H16" s="287"/>
      <c r="I16" s="287"/>
      <c r="J16" s="287"/>
      <c r="K16" s="287"/>
      <c r="L16" s="287"/>
      <c r="M16" s="311"/>
      <c r="N16" s="293"/>
    </row>
    <row r="17" spans="1:14" ht="16.5" customHeight="1">
      <c r="A17" s="288" t="s">
        <v>82</v>
      </c>
      <c r="B17" s="289" t="s">
        <v>33</v>
      </c>
      <c r="C17" s="290" t="s">
        <v>247</v>
      </c>
      <c r="D17" s="291" t="s">
        <v>250</v>
      </c>
      <c r="E17" s="310">
        <v>247.5</v>
      </c>
      <c r="F17" s="286"/>
      <c r="G17" s="286"/>
      <c r="H17" s="287"/>
      <c r="I17" s="287"/>
      <c r="J17" s="287"/>
      <c r="K17" s="287"/>
      <c r="L17" s="287"/>
      <c r="M17" s="311"/>
      <c r="N17" s="293"/>
    </row>
    <row r="18" spans="1:14" ht="16.5" customHeight="1">
      <c r="A18" s="288" t="s">
        <v>83</v>
      </c>
      <c r="B18" s="289" t="s">
        <v>51</v>
      </c>
      <c r="C18" s="290" t="s">
        <v>52</v>
      </c>
      <c r="D18" s="291" t="s">
        <v>53</v>
      </c>
      <c r="E18" s="310">
        <v>28</v>
      </c>
      <c r="F18" s="312"/>
      <c r="G18" s="312"/>
      <c r="H18" s="287"/>
      <c r="I18" s="287"/>
      <c r="J18" s="287"/>
      <c r="K18" s="287"/>
      <c r="L18" s="287"/>
      <c r="M18" s="311"/>
      <c r="N18" s="293"/>
    </row>
    <row r="19" spans="1:14" ht="16.5" customHeight="1">
      <c r="A19" s="288" t="s">
        <v>84</v>
      </c>
      <c r="B19" s="289" t="s">
        <v>264</v>
      </c>
      <c r="C19" s="290" t="s">
        <v>229</v>
      </c>
      <c r="D19" s="291" t="s">
        <v>230</v>
      </c>
      <c r="E19" s="310">
        <v>4</v>
      </c>
      <c r="F19" s="286"/>
      <c r="G19" s="286"/>
      <c r="H19" s="287"/>
      <c r="I19" s="287"/>
      <c r="J19" s="287"/>
      <c r="K19" s="287"/>
      <c r="L19" s="287"/>
      <c r="M19" s="311"/>
      <c r="N19" s="293"/>
    </row>
    <row r="20" spans="1:14" ht="16.5" customHeight="1">
      <c r="A20" s="288" t="s">
        <v>85</v>
      </c>
      <c r="B20" s="289" t="s">
        <v>269</v>
      </c>
      <c r="C20" s="290" t="s">
        <v>286</v>
      </c>
      <c r="D20" s="291" t="s">
        <v>20</v>
      </c>
      <c r="E20" s="310">
        <v>164.93</v>
      </c>
      <c r="F20" s="286"/>
      <c r="G20" s="286"/>
      <c r="H20" s="287"/>
      <c r="I20" s="287"/>
      <c r="J20" s="287"/>
      <c r="K20" s="287"/>
      <c r="L20" s="287"/>
      <c r="M20" s="311"/>
      <c r="N20" s="293"/>
    </row>
    <row r="21" spans="1:14" ht="16.5" customHeight="1">
      <c r="A21" s="288" t="s">
        <v>86</v>
      </c>
      <c r="B21" s="289" t="s">
        <v>273</v>
      </c>
      <c r="C21" s="290" t="s">
        <v>275</v>
      </c>
      <c r="D21" s="291" t="s">
        <v>276</v>
      </c>
      <c r="E21" s="310">
        <v>178.79999999999998</v>
      </c>
      <c r="F21" s="286"/>
      <c r="G21" s="286"/>
      <c r="H21" s="287"/>
      <c r="I21" s="287"/>
      <c r="J21" s="287"/>
      <c r="K21" s="287"/>
      <c r="L21" s="287"/>
      <c r="M21" s="311"/>
      <c r="N21" s="293"/>
    </row>
    <row r="22" spans="1:14" ht="16.5" customHeight="1">
      <c r="A22" s="288" t="s">
        <v>87</v>
      </c>
      <c r="B22" s="296" t="s">
        <v>279</v>
      </c>
      <c r="C22" s="290" t="s">
        <v>279</v>
      </c>
      <c r="D22" s="291" t="s">
        <v>20</v>
      </c>
      <c r="E22" s="310">
        <v>153.9</v>
      </c>
      <c r="F22" s="286"/>
      <c r="G22" s="286"/>
      <c r="H22" s="287"/>
      <c r="I22" s="287"/>
      <c r="J22" s="287"/>
      <c r="K22" s="287"/>
      <c r="L22" s="287"/>
      <c r="M22" s="311"/>
      <c r="N22" s="293"/>
    </row>
    <row r="23" spans="1:14" ht="16.5" customHeight="1">
      <c r="A23" s="288" t="s">
        <v>88</v>
      </c>
      <c r="B23" s="297" t="s">
        <v>281</v>
      </c>
      <c r="C23" s="298" t="s">
        <v>282</v>
      </c>
      <c r="D23" s="291" t="s">
        <v>20</v>
      </c>
      <c r="E23" s="313">
        <v>330</v>
      </c>
      <c r="F23" s="314"/>
      <c r="G23" s="314"/>
      <c r="H23" s="314"/>
      <c r="I23" s="314"/>
      <c r="J23" s="287"/>
      <c r="K23" s="287"/>
      <c r="L23" s="314"/>
      <c r="M23" s="311"/>
      <c r="N23" s="293"/>
    </row>
    <row r="24" spans="1:14" ht="16.5" customHeight="1">
      <c r="A24" s="288" t="s">
        <v>89</v>
      </c>
      <c r="B24" s="297" t="s">
        <v>283</v>
      </c>
      <c r="C24" s="298" t="s">
        <v>284</v>
      </c>
      <c r="D24" s="291" t="s">
        <v>20</v>
      </c>
      <c r="E24" s="313">
        <v>330</v>
      </c>
      <c r="F24" s="314"/>
      <c r="G24" s="314"/>
      <c r="H24" s="314"/>
      <c r="I24" s="314"/>
      <c r="J24" s="287"/>
      <c r="K24" s="287"/>
      <c r="L24" s="314"/>
      <c r="M24" s="311"/>
      <c r="N24" s="293"/>
    </row>
    <row r="25" spans="1:14" ht="16.5" customHeight="1">
      <c r="A25" s="288" t="s">
        <v>90</v>
      </c>
      <c r="B25" s="289" t="s">
        <v>221</v>
      </c>
      <c r="C25" s="290" t="s">
        <v>92</v>
      </c>
      <c r="D25" s="291" t="s">
        <v>172</v>
      </c>
      <c r="E25" s="310">
        <v>48</v>
      </c>
      <c r="F25" s="286"/>
      <c r="G25" s="286"/>
      <c r="H25" s="287"/>
      <c r="I25" s="287"/>
      <c r="J25" s="287"/>
      <c r="K25" s="287"/>
      <c r="L25" s="287"/>
      <c r="M25" s="311"/>
      <c r="N25" s="293"/>
    </row>
    <row r="26" spans="1:14" ht="16.5" customHeight="1">
      <c r="A26" s="288" t="s">
        <v>91</v>
      </c>
      <c r="B26" s="299" t="s">
        <v>311</v>
      </c>
      <c r="C26" s="300" t="s">
        <v>298</v>
      </c>
      <c r="D26" s="291" t="s">
        <v>20</v>
      </c>
      <c r="E26" s="287">
        <v>330</v>
      </c>
      <c r="F26" s="315"/>
      <c r="G26" s="314"/>
      <c r="H26" s="314"/>
      <c r="I26" s="287"/>
      <c r="J26" s="287"/>
      <c r="K26" s="287"/>
      <c r="L26" s="314"/>
      <c r="M26" s="311"/>
      <c r="N26" s="293"/>
    </row>
    <row r="27" spans="1:14" ht="16.5" customHeight="1">
      <c r="A27" s="288"/>
      <c r="B27" s="301"/>
      <c r="C27" s="302"/>
      <c r="D27" s="303"/>
      <c r="E27" s="316"/>
      <c r="F27" s="317"/>
      <c r="G27" s="311"/>
      <c r="H27" s="318"/>
      <c r="I27" s="311"/>
      <c r="J27" s="319"/>
      <c r="K27" s="311"/>
      <c r="L27" s="311"/>
      <c r="M27" s="311"/>
      <c r="N27" s="293"/>
    </row>
    <row r="28" spans="1:14" ht="16.5" customHeight="1">
      <c r="A28" s="288"/>
      <c r="B28" s="301"/>
      <c r="C28" s="302"/>
      <c r="D28" s="303"/>
      <c r="E28" s="316"/>
      <c r="F28" s="317"/>
      <c r="G28" s="311"/>
      <c r="H28" s="318"/>
      <c r="I28" s="311"/>
      <c r="J28" s="319"/>
      <c r="K28" s="311"/>
      <c r="L28" s="311"/>
      <c r="M28" s="311"/>
      <c r="N28" s="293"/>
    </row>
    <row r="29" spans="1:14" ht="16.5" customHeight="1">
      <c r="A29" s="288"/>
      <c r="B29" s="301"/>
      <c r="C29" s="302"/>
      <c r="D29" s="304"/>
      <c r="E29" s="316"/>
      <c r="F29" s="317"/>
      <c r="G29" s="311"/>
      <c r="H29" s="318"/>
      <c r="I29" s="311"/>
      <c r="J29" s="319"/>
      <c r="K29" s="311"/>
      <c r="L29" s="311"/>
      <c r="M29" s="311">
        <f t="shared" ref="M29:M36" si="0">G29+I29+K29</f>
        <v>0</v>
      </c>
      <c r="N29" s="293"/>
    </row>
    <row r="30" spans="1:14" ht="16.5" customHeight="1">
      <c r="A30" s="288"/>
      <c r="B30" s="301"/>
      <c r="C30" s="302"/>
      <c r="D30" s="304"/>
      <c r="E30" s="316"/>
      <c r="F30" s="317"/>
      <c r="G30" s="311"/>
      <c r="H30" s="318"/>
      <c r="I30" s="311"/>
      <c r="J30" s="319"/>
      <c r="K30" s="311"/>
      <c r="L30" s="311"/>
      <c r="M30" s="311">
        <f t="shared" si="0"/>
        <v>0</v>
      </c>
      <c r="N30" s="293"/>
    </row>
    <row r="31" spans="1:14" ht="16.5" customHeight="1">
      <c r="A31" s="288"/>
      <c r="B31" s="301"/>
      <c r="C31" s="302"/>
      <c r="D31" s="304"/>
      <c r="E31" s="316"/>
      <c r="F31" s="317"/>
      <c r="G31" s="311"/>
      <c r="H31" s="318"/>
      <c r="I31" s="311"/>
      <c r="J31" s="319"/>
      <c r="K31" s="311"/>
      <c r="L31" s="311"/>
      <c r="M31" s="311">
        <f t="shared" si="0"/>
        <v>0</v>
      </c>
      <c r="N31" s="293"/>
    </row>
    <row r="32" spans="1:14" ht="16.5" customHeight="1">
      <c r="A32" s="288"/>
      <c r="B32" s="301"/>
      <c r="C32" s="302"/>
      <c r="D32" s="304"/>
      <c r="E32" s="316"/>
      <c r="F32" s="317"/>
      <c r="G32" s="311"/>
      <c r="H32" s="318"/>
      <c r="I32" s="311"/>
      <c r="J32" s="319"/>
      <c r="K32" s="311"/>
      <c r="L32" s="311"/>
      <c r="M32" s="311">
        <f t="shared" si="0"/>
        <v>0</v>
      </c>
      <c r="N32" s="293"/>
    </row>
    <row r="33" spans="1:14" ht="16.5" customHeight="1">
      <c r="A33" s="288"/>
      <c r="B33" s="301"/>
      <c r="C33" s="302"/>
      <c r="D33" s="304"/>
      <c r="E33" s="316"/>
      <c r="F33" s="317"/>
      <c r="G33" s="311"/>
      <c r="H33" s="318"/>
      <c r="I33" s="311"/>
      <c r="J33" s="319"/>
      <c r="K33" s="311"/>
      <c r="L33" s="311"/>
      <c r="M33" s="311">
        <f t="shared" si="0"/>
        <v>0</v>
      </c>
      <c r="N33" s="293"/>
    </row>
    <row r="34" spans="1:14" ht="16.5" customHeight="1">
      <c r="A34" s="288"/>
      <c r="B34" s="301"/>
      <c r="C34" s="302"/>
      <c r="D34" s="304"/>
      <c r="E34" s="316"/>
      <c r="F34" s="317"/>
      <c r="G34" s="311"/>
      <c r="H34" s="318"/>
      <c r="I34" s="311"/>
      <c r="J34" s="319"/>
      <c r="K34" s="311"/>
      <c r="L34" s="311"/>
      <c r="M34" s="311">
        <f t="shared" si="0"/>
        <v>0</v>
      </c>
      <c r="N34" s="293"/>
    </row>
    <row r="35" spans="1:14" ht="16.5" customHeight="1">
      <c r="A35" s="288"/>
      <c r="B35" s="301"/>
      <c r="C35" s="302"/>
      <c r="D35" s="304"/>
      <c r="E35" s="316"/>
      <c r="F35" s="317"/>
      <c r="G35" s="311"/>
      <c r="H35" s="318"/>
      <c r="I35" s="311"/>
      <c r="J35" s="319"/>
      <c r="K35" s="311"/>
      <c r="L35" s="311"/>
      <c r="M35" s="311">
        <f t="shared" si="0"/>
        <v>0</v>
      </c>
      <c r="N35" s="293"/>
    </row>
    <row r="36" spans="1:14" ht="16.5" customHeight="1">
      <c r="A36" s="288"/>
      <c r="B36" s="301"/>
      <c r="C36" s="302"/>
      <c r="D36" s="304"/>
      <c r="E36" s="316"/>
      <c r="F36" s="317"/>
      <c r="G36" s="311"/>
      <c r="H36" s="318"/>
      <c r="I36" s="311"/>
      <c r="J36" s="319"/>
      <c r="K36" s="311"/>
      <c r="L36" s="311"/>
      <c r="M36" s="311">
        <f t="shared" si="0"/>
        <v>0</v>
      </c>
      <c r="N36" s="293"/>
    </row>
    <row r="37" spans="1:14" ht="16.5" customHeight="1">
      <c r="A37" s="305"/>
      <c r="B37" s="306"/>
      <c r="C37" s="307"/>
      <c r="D37" s="308"/>
      <c r="E37" s="320"/>
      <c r="F37" s="321"/>
      <c r="G37" s="322"/>
      <c r="H37" s="323"/>
      <c r="I37" s="322"/>
      <c r="J37" s="324"/>
      <c r="K37" s="322"/>
      <c r="L37" s="322"/>
      <c r="M37" s="322">
        <f t="shared" ref="M37:M46" si="1">G37+I37+K37</f>
        <v>0</v>
      </c>
      <c r="N37" s="309"/>
    </row>
    <row r="38" spans="1:14" ht="16.5" customHeight="1">
      <c r="A38" s="255"/>
      <c r="B38" s="256"/>
      <c r="C38" s="257"/>
      <c r="D38" s="258"/>
      <c r="E38" s="259"/>
      <c r="F38" s="260"/>
      <c r="G38" s="261"/>
      <c r="H38" s="262"/>
      <c r="I38" s="261"/>
      <c r="J38" s="263"/>
      <c r="K38" s="261"/>
      <c r="L38" s="261"/>
      <c r="M38" s="261">
        <f t="shared" si="1"/>
        <v>0</v>
      </c>
      <c r="N38" s="264"/>
    </row>
    <row r="39" spans="1:14" ht="16.5" customHeight="1">
      <c r="A39" s="255"/>
      <c r="B39" s="265"/>
      <c r="C39" s="257"/>
      <c r="D39" s="258"/>
      <c r="E39" s="259"/>
      <c r="F39" s="266"/>
      <c r="G39" s="261"/>
      <c r="H39" s="267"/>
      <c r="I39" s="261"/>
      <c r="J39" s="268"/>
      <c r="K39" s="261"/>
      <c r="L39" s="261"/>
      <c r="M39" s="261">
        <f t="shared" si="1"/>
        <v>0</v>
      </c>
      <c r="N39" s="264"/>
    </row>
    <row r="40" spans="1:14" ht="16.5" customHeight="1">
      <c r="A40" s="255"/>
      <c r="B40" s="269"/>
      <c r="C40" s="257"/>
      <c r="D40" s="258"/>
      <c r="E40" s="259"/>
      <c r="F40" s="270"/>
      <c r="G40" s="261"/>
      <c r="H40" s="271"/>
      <c r="I40" s="261"/>
      <c r="J40" s="271"/>
      <c r="K40" s="261"/>
      <c r="L40" s="261"/>
      <c r="M40" s="261">
        <f t="shared" si="1"/>
        <v>0</v>
      </c>
      <c r="N40" s="264"/>
    </row>
    <row r="41" spans="1:14" ht="16.5" customHeight="1">
      <c r="A41" s="255"/>
      <c r="B41" s="272"/>
      <c r="C41" s="257"/>
      <c r="D41" s="258"/>
      <c r="E41" s="259"/>
      <c r="F41" s="260"/>
      <c r="G41" s="261"/>
      <c r="H41" s="262"/>
      <c r="I41" s="261"/>
      <c r="J41" s="262"/>
      <c r="K41" s="261"/>
      <c r="L41" s="261"/>
      <c r="M41" s="261">
        <f t="shared" si="1"/>
        <v>0</v>
      </c>
      <c r="N41" s="264"/>
    </row>
    <row r="42" spans="1:14" ht="16.5" customHeight="1">
      <c r="A42" s="255"/>
      <c r="B42" s="273"/>
      <c r="C42" s="257"/>
      <c r="D42" s="258"/>
      <c r="E42" s="259"/>
      <c r="F42" s="274"/>
      <c r="G42" s="261"/>
      <c r="H42" s="271"/>
      <c r="I42" s="261"/>
      <c r="J42" s="271"/>
      <c r="K42" s="261"/>
      <c r="L42" s="261"/>
      <c r="M42" s="261">
        <f t="shared" si="1"/>
        <v>0</v>
      </c>
      <c r="N42" s="264"/>
    </row>
    <row r="43" spans="1:14" ht="16.5" customHeight="1">
      <c r="A43" s="255"/>
      <c r="B43" s="273"/>
      <c r="C43" s="257"/>
      <c r="D43" s="258"/>
      <c r="E43" s="259"/>
      <c r="F43" s="274"/>
      <c r="G43" s="261"/>
      <c r="H43" s="263"/>
      <c r="I43" s="261"/>
      <c r="J43" s="263"/>
      <c r="K43" s="261"/>
      <c r="L43" s="261"/>
      <c r="M43" s="261">
        <f t="shared" si="1"/>
        <v>0</v>
      </c>
      <c r="N43" s="264"/>
    </row>
    <row r="44" spans="1:14" ht="16.5" customHeight="1">
      <c r="A44" s="255"/>
      <c r="B44" s="273"/>
      <c r="C44" s="257"/>
      <c r="D44" s="258"/>
      <c r="E44" s="259"/>
      <c r="F44" s="274"/>
      <c r="G44" s="261"/>
      <c r="H44" s="263"/>
      <c r="I44" s="261"/>
      <c r="J44" s="263"/>
      <c r="K44" s="261"/>
      <c r="L44" s="261"/>
      <c r="M44" s="261">
        <f t="shared" si="1"/>
        <v>0</v>
      </c>
      <c r="N44" s="264"/>
    </row>
    <row r="45" spans="1:14" ht="16.5" customHeight="1">
      <c r="A45" s="255"/>
      <c r="B45" s="273"/>
      <c r="C45" s="257"/>
      <c r="D45" s="258"/>
      <c r="E45" s="259"/>
      <c r="F45" s="274"/>
      <c r="G45" s="261"/>
      <c r="H45" s="263"/>
      <c r="I45" s="261"/>
      <c r="J45" s="263"/>
      <c r="K45" s="261"/>
      <c r="L45" s="261"/>
      <c r="M45" s="261">
        <f t="shared" si="1"/>
        <v>0</v>
      </c>
      <c r="N45" s="264"/>
    </row>
    <row r="46" spans="1:14" ht="16.5" customHeight="1">
      <c r="A46" s="255"/>
      <c r="B46" s="275"/>
      <c r="C46" s="276"/>
      <c r="D46" s="258"/>
      <c r="E46" s="259"/>
      <c r="F46" s="260"/>
      <c r="G46" s="261"/>
      <c r="H46" s="262"/>
      <c r="I46" s="261"/>
      <c r="J46" s="263"/>
      <c r="K46" s="261"/>
      <c r="L46" s="261"/>
      <c r="M46" s="261">
        <f t="shared" si="1"/>
        <v>0</v>
      </c>
      <c r="N46" s="277"/>
    </row>
    <row r="47" spans="1:14" ht="16.5" customHeight="1">
      <c r="A47" s="278"/>
      <c r="B47" s="279"/>
      <c r="C47" s="276"/>
      <c r="D47" s="259"/>
      <c r="E47" s="259"/>
      <c r="F47" s="280"/>
      <c r="G47" s="281"/>
      <c r="H47" s="280"/>
      <c r="I47" s="281"/>
      <c r="J47" s="280"/>
      <c r="K47" s="281"/>
      <c r="L47" s="280"/>
      <c r="M47" s="281"/>
      <c r="N47" s="277"/>
    </row>
    <row r="48" spans="1:14">
      <c r="A48" s="282"/>
      <c r="B48" s="283"/>
      <c r="C48" s="283"/>
      <c r="D48" s="282"/>
      <c r="E48" s="282"/>
      <c r="F48" s="284"/>
      <c r="G48" s="284"/>
      <c r="H48" s="284"/>
      <c r="I48" s="284"/>
      <c r="J48" s="284"/>
      <c r="K48" s="284"/>
      <c r="L48" s="284"/>
      <c r="M48" s="284"/>
      <c r="N48" s="285"/>
    </row>
    <row r="49" spans="1:14">
      <c r="A49" s="282"/>
      <c r="B49" s="283"/>
      <c r="C49" s="283"/>
      <c r="D49" s="282"/>
      <c r="E49" s="282"/>
      <c r="F49" s="284"/>
      <c r="G49" s="284"/>
      <c r="H49" s="284"/>
      <c r="I49" s="284"/>
      <c r="J49" s="284"/>
      <c r="K49" s="284"/>
      <c r="L49" s="284"/>
      <c r="M49" s="284"/>
      <c r="N49" s="285"/>
    </row>
    <row r="50" spans="1:14">
      <c r="A50" s="282"/>
      <c r="B50" s="283"/>
      <c r="C50" s="283"/>
      <c r="D50" s="282"/>
      <c r="E50" s="282"/>
      <c r="F50" s="284"/>
      <c r="G50" s="284"/>
      <c r="H50" s="284"/>
      <c r="I50" s="284"/>
      <c r="J50" s="284"/>
      <c r="K50" s="284"/>
      <c r="L50" s="284"/>
      <c r="M50" s="284"/>
      <c r="N50" s="285"/>
    </row>
    <row r="51" spans="1:14">
      <c r="A51" s="282"/>
      <c r="B51" s="283"/>
      <c r="C51" s="283"/>
      <c r="D51" s="282"/>
      <c r="E51" s="282"/>
      <c r="F51" s="284"/>
      <c r="G51" s="284"/>
      <c r="H51" s="284"/>
      <c r="I51" s="284"/>
      <c r="J51" s="284"/>
      <c r="K51" s="284"/>
      <c r="L51" s="284"/>
      <c r="M51" s="284"/>
      <c r="N51" s="285"/>
    </row>
    <row r="52" spans="1:14">
      <c r="A52" s="282"/>
      <c r="B52" s="283"/>
      <c r="C52" s="283"/>
      <c r="D52" s="282"/>
      <c r="E52" s="282"/>
      <c r="F52" s="284"/>
      <c r="G52" s="284"/>
      <c r="H52" s="284"/>
      <c r="I52" s="284"/>
      <c r="J52" s="284"/>
      <c r="K52" s="284"/>
      <c r="L52" s="284"/>
      <c r="M52" s="284"/>
      <c r="N52" s="285"/>
    </row>
    <row r="53" spans="1:14">
      <c r="A53" s="282"/>
      <c r="B53" s="283"/>
      <c r="C53" s="283"/>
      <c r="D53" s="282"/>
      <c r="E53" s="282"/>
      <c r="F53" s="284"/>
      <c r="G53" s="284"/>
      <c r="H53" s="284"/>
      <c r="I53" s="284"/>
      <c r="J53" s="284"/>
      <c r="K53" s="284"/>
      <c r="L53" s="284"/>
      <c r="M53" s="284"/>
      <c r="N53" s="285"/>
    </row>
    <row r="54" spans="1:14">
      <c r="A54" s="282"/>
      <c r="B54" s="283"/>
      <c r="C54" s="283"/>
      <c r="D54" s="282"/>
      <c r="E54" s="282"/>
      <c r="F54" s="284"/>
      <c r="G54" s="284"/>
      <c r="H54" s="284"/>
      <c r="I54" s="284"/>
      <c r="J54" s="284"/>
      <c r="K54" s="284"/>
      <c r="L54" s="284"/>
      <c r="M54" s="284"/>
      <c r="N54" s="285"/>
    </row>
  </sheetData>
  <mergeCells count="12">
    <mergeCell ref="L3:M3"/>
    <mergeCell ref="N3:N4"/>
    <mergeCell ref="A1:N1"/>
    <mergeCell ref="A2:N2"/>
    <mergeCell ref="A3:A4"/>
    <mergeCell ref="B3:B4"/>
    <mergeCell ref="C3:C4"/>
    <mergeCell ref="D3:D4"/>
    <mergeCell ref="E3:E4"/>
    <mergeCell ref="F3:G3"/>
    <mergeCell ref="H3:I3"/>
    <mergeCell ref="J3:K3"/>
  </mergeCells>
  <phoneticPr fontId="5" type="noConversion"/>
  <pageMargins left="0.74803149606299213" right="0.19685039370078738" top="0.74803149606299213" bottom="0.55118110236220463" header="0.51181102362204722" footer="0.31496062992125989"/>
  <pageSetup paperSize="9" scale="78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B7"/>
  </sheetPr>
  <dimension ref="A1:M121"/>
  <sheetViews>
    <sheetView zoomScaleSheetLayoutView="115" workbookViewId="0">
      <selection activeCell="A2" sqref="A2:XFD2"/>
    </sheetView>
  </sheetViews>
  <sheetFormatPr defaultRowHeight="10.5"/>
  <cols>
    <col min="1" max="1" width="21.625" style="216" customWidth="1"/>
    <col min="2" max="2" width="27.25" style="216" bestFit="1" customWidth="1"/>
    <col min="3" max="3" width="4.625" style="229" customWidth="1"/>
    <col min="4" max="4" width="6.625" style="230" customWidth="1"/>
    <col min="5" max="5" width="7.625" style="230" customWidth="1"/>
    <col min="6" max="6" width="8.625" style="230" customWidth="1"/>
    <col min="7" max="7" width="7.625" style="230" customWidth="1"/>
    <col min="8" max="8" width="8.625" style="230" customWidth="1"/>
    <col min="9" max="9" width="7.625" style="230" customWidth="1"/>
    <col min="10" max="10" width="8.625" style="230" customWidth="1"/>
    <col min="11" max="11" width="7.625" style="230" customWidth="1"/>
    <col min="12" max="12" width="8.625" style="230" customWidth="1"/>
    <col min="13" max="13" width="6.625" style="231" customWidth="1"/>
    <col min="14" max="16384" width="9" style="216"/>
  </cols>
  <sheetData>
    <row r="1" spans="1:13" ht="26.1" customHeight="1">
      <c r="A1" s="416" t="s">
        <v>138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</row>
    <row r="2" spans="1:13" ht="16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</row>
    <row r="3" spans="1:13" ht="16.5" customHeight="1">
      <c r="A3" s="415" t="s">
        <v>56</v>
      </c>
      <c r="B3" s="415" t="s">
        <v>57</v>
      </c>
      <c r="C3" s="415" t="s">
        <v>2</v>
      </c>
      <c r="D3" s="415" t="s">
        <v>139</v>
      </c>
      <c r="E3" s="415" t="s">
        <v>140</v>
      </c>
      <c r="F3" s="415"/>
      <c r="G3" s="415" t="s">
        <v>141</v>
      </c>
      <c r="H3" s="415"/>
      <c r="I3" s="415" t="s">
        <v>142</v>
      </c>
      <c r="J3" s="415"/>
      <c r="K3" s="415" t="s">
        <v>143</v>
      </c>
      <c r="L3" s="415"/>
      <c r="M3" s="415" t="s">
        <v>62</v>
      </c>
    </row>
    <row r="4" spans="1:13" ht="16.5" customHeight="1">
      <c r="A4" s="415"/>
      <c r="B4" s="415"/>
      <c r="C4" s="415"/>
      <c r="D4" s="415"/>
      <c r="E4" s="217" t="s">
        <v>63</v>
      </c>
      <c r="F4" s="217" t="s">
        <v>144</v>
      </c>
      <c r="G4" s="217" t="s">
        <v>63</v>
      </c>
      <c r="H4" s="217" t="s">
        <v>144</v>
      </c>
      <c r="I4" s="217" t="s">
        <v>63</v>
      </c>
      <c r="J4" s="217" t="s">
        <v>144</v>
      </c>
      <c r="K4" s="217" t="s">
        <v>63</v>
      </c>
      <c r="L4" s="217" t="s">
        <v>144</v>
      </c>
      <c r="M4" s="415"/>
    </row>
    <row r="5" spans="1:13" ht="16.5" customHeight="1">
      <c r="A5" s="218" t="s">
        <v>175</v>
      </c>
      <c r="B5" s="218" t="s">
        <v>176</v>
      </c>
      <c r="C5" s="219" t="s">
        <v>177</v>
      </c>
      <c r="D5" s="220"/>
      <c r="E5" s="220"/>
      <c r="F5" s="220"/>
      <c r="G5" s="220"/>
      <c r="H5" s="220"/>
      <c r="I5" s="220"/>
      <c r="J5" s="220"/>
      <c r="K5" s="220"/>
      <c r="L5" s="220"/>
      <c r="M5" s="221"/>
    </row>
    <row r="6" spans="1:13" ht="16.5" customHeight="1">
      <c r="A6" s="218" t="s">
        <v>178</v>
      </c>
      <c r="B6" s="218" t="s">
        <v>180</v>
      </c>
      <c r="C6" s="219" t="s">
        <v>183</v>
      </c>
      <c r="D6" s="220">
        <v>1.7999999999999999E-2</v>
      </c>
      <c r="E6" s="220"/>
      <c r="F6" s="220"/>
      <c r="G6" s="220"/>
      <c r="H6" s="233"/>
      <c r="I6" s="220"/>
      <c r="J6" s="220"/>
      <c r="K6" s="220"/>
      <c r="L6" s="220"/>
      <c r="M6" s="222"/>
    </row>
    <row r="7" spans="1:13" ht="16.5" customHeight="1">
      <c r="A7" s="218" t="s">
        <v>178</v>
      </c>
      <c r="B7" s="218" t="s">
        <v>181</v>
      </c>
      <c r="C7" s="219" t="s">
        <v>184</v>
      </c>
      <c r="D7" s="220">
        <v>6.0000000000000001E-3</v>
      </c>
      <c r="E7" s="220"/>
      <c r="F7" s="220"/>
      <c r="G7" s="220"/>
      <c r="H7" s="233"/>
      <c r="I7" s="220"/>
      <c r="J7" s="220"/>
      <c r="K7" s="220"/>
      <c r="L7" s="220"/>
      <c r="M7" s="222"/>
    </row>
    <row r="8" spans="1:13" ht="16.5" customHeight="1">
      <c r="A8" s="218" t="s">
        <v>179</v>
      </c>
      <c r="B8" s="218" t="s">
        <v>182</v>
      </c>
      <c r="C8" s="219" t="s">
        <v>184</v>
      </c>
      <c r="D8" s="220">
        <v>2.5499999999999998E-2</v>
      </c>
      <c r="E8" s="220"/>
      <c r="F8" s="220"/>
      <c r="G8" s="220"/>
      <c r="H8" s="233"/>
      <c r="I8" s="220"/>
      <c r="J8" s="220"/>
      <c r="K8" s="220"/>
      <c r="L8" s="220"/>
      <c r="M8" s="222"/>
    </row>
    <row r="9" spans="1:13" ht="16.5" customHeight="1">
      <c r="A9" s="223" t="s">
        <v>164</v>
      </c>
      <c r="B9" s="224"/>
      <c r="C9" s="225"/>
      <c r="D9" s="226"/>
      <c r="E9" s="226"/>
      <c r="F9" s="227"/>
      <c r="G9" s="226"/>
      <c r="H9" s="227"/>
      <c r="I9" s="226"/>
      <c r="J9" s="227"/>
      <c r="K9" s="226"/>
      <c r="L9" s="227"/>
      <c r="M9" s="228"/>
    </row>
    <row r="10" spans="1:13" ht="16.5" customHeight="1">
      <c r="A10" s="218" t="s">
        <v>185</v>
      </c>
      <c r="B10" s="218" t="s">
        <v>145</v>
      </c>
      <c r="C10" s="219" t="s">
        <v>146</v>
      </c>
      <c r="D10" s="220"/>
      <c r="E10" s="220"/>
      <c r="F10" s="220"/>
      <c r="G10" s="220"/>
      <c r="H10" s="220"/>
      <c r="I10" s="220"/>
      <c r="J10" s="220"/>
      <c r="K10" s="220"/>
      <c r="L10" s="220"/>
      <c r="M10" s="221"/>
    </row>
    <row r="11" spans="1:13" ht="16.5" customHeight="1">
      <c r="A11" s="218" t="s">
        <v>147</v>
      </c>
      <c r="B11" s="218" t="s">
        <v>148</v>
      </c>
      <c r="C11" s="219" t="s">
        <v>149</v>
      </c>
      <c r="D11" s="220">
        <v>0.12</v>
      </c>
      <c r="E11" s="220"/>
      <c r="F11" s="220"/>
      <c r="G11" s="220"/>
      <c r="H11" s="220"/>
      <c r="I11" s="220"/>
      <c r="J11" s="220"/>
      <c r="K11" s="220"/>
      <c r="L11" s="220"/>
      <c r="M11" s="222"/>
    </row>
    <row r="12" spans="1:13" ht="16.5" customHeight="1">
      <c r="A12" s="218" t="s">
        <v>150</v>
      </c>
      <c r="B12" s="218" t="s">
        <v>151</v>
      </c>
      <c r="C12" s="219" t="s">
        <v>149</v>
      </c>
      <c r="D12" s="220">
        <v>0.24</v>
      </c>
      <c r="E12" s="220"/>
      <c r="F12" s="220"/>
      <c r="G12" s="220"/>
      <c r="H12" s="220"/>
      <c r="I12" s="220"/>
      <c r="J12" s="220"/>
      <c r="K12" s="220"/>
      <c r="L12" s="220"/>
      <c r="M12" s="222"/>
    </row>
    <row r="13" spans="1:13" ht="16.5" customHeight="1">
      <c r="A13" s="218" t="s">
        <v>152</v>
      </c>
      <c r="B13" s="218" t="s">
        <v>153</v>
      </c>
      <c r="C13" s="219" t="s">
        <v>149</v>
      </c>
      <c r="D13" s="220">
        <v>0.24</v>
      </c>
      <c r="E13" s="220"/>
      <c r="F13" s="220"/>
      <c r="G13" s="220"/>
      <c r="H13" s="220"/>
      <c r="I13" s="220"/>
      <c r="J13" s="220"/>
      <c r="K13" s="220"/>
      <c r="L13" s="220"/>
      <c r="M13" s="222"/>
    </row>
    <row r="14" spans="1:13" ht="16.5" customHeight="1">
      <c r="A14" s="218" t="s">
        <v>154</v>
      </c>
      <c r="B14" s="218" t="s">
        <v>71</v>
      </c>
      <c r="C14" s="219" t="s">
        <v>149</v>
      </c>
      <c r="D14" s="220">
        <v>0.24</v>
      </c>
      <c r="E14" s="220"/>
      <c r="F14" s="220"/>
      <c r="G14" s="220"/>
      <c r="H14" s="220"/>
      <c r="I14" s="220"/>
      <c r="J14" s="220"/>
      <c r="K14" s="220"/>
      <c r="L14" s="220"/>
      <c r="M14" s="221"/>
    </row>
    <row r="15" spans="1:13" ht="16.5" customHeight="1">
      <c r="A15" s="218" t="s">
        <v>155</v>
      </c>
      <c r="B15" s="218" t="s">
        <v>156</v>
      </c>
      <c r="C15" s="219" t="s">
        <v>149</v>
      </c>
      <c r="D15" s="220">
        <v>0.12</v>
      </c>
      <c r="E15" s="220"/>
      <c r="F15" s="220"/>
      <c r="G15" s="220"/>
      <c r="H15" s="220"/>
      <c r="I15" s="220"/>
      <c r="J15" s="220"/>
      <c r="K15" s="220"/>
      <c r="L15" s="220"/>
      <c r="M15" s="222"/>
    </row>
    <row r="16" spans="1:13" ht="16.5" customHeight="1">
      <c r="A16" s="218" t="s">
        <v>155</v>
      </c>
      <c r="B16" s="218" t="s">
        <v>153</v>
      </c>
      <c r="C16" s="219" t="s">
        <v>149</v>
      </c>
      <c r="D16" s="220">
        <v>0.24</v>
      </c>
      <c r="E16" s="220"/>
      <c r="F16" s="220"/>
      <c r="G16" s="220"/>
      <c r="H16" s="220"/>
      <c r="I16" s="220"/>
      <c r="J16" s="220"/>
      <c r="K16" s="220"/>
      <c r="L16" s="220"/>
      <c r="M16" s="222"/>
    </row>
    <row r="17" spans="1:13" ht="16.5" customHeight="1">
      <c r="A17" s="218" t="s">
        <v>157</v>
      </c>
      <c r="B17" s="218" t="s">
        <v>153</v>
      </c>
      <c r="C17" s="219" t="s">
        <v>149</v>
      </c>
      <c r="D17" s="220">
        <v>0.36</v>
      </c>
      <c r="E17" s="220"/>
      <c r="F17" s="220"/>
      <c r="G17" s="220"/>
      <c r="H17" s="220"/>
      <c r="I17" s="220"/>
      <c r="J17" s="220"/>
      <c r="K17" s="220"/>
      <c r="L17" s="220"/>
      <c r="M17" s="222"/>
    </row>
    <row r="18" spans="1:13" ht="16.5" customHeight="1">
      <c r="A18" s="218" t="s">
        <v>158</v>
      </c>
      <c r="B18" s="218" t="s">
        <v>153</v>
      </c>
      <c r="C18" s="219" t="s">
        <v>149</v>
      </c>
      <c r="D18" s="220">
        <v>0.36</v>
      </c>
      <c r="E18" s="220"/>
      <c r="F18" s="220"/>
      <c r="G18" s="220"/>
      <c r="H18" s="220"/>
      <c r="I18" s="220"/>
      <c r="J18" s="220"/>
      <c r="K18" s="220"/>
      <c r="L18" s="220"/>
      <c r="M18" s="222"/>
    </row>
    <row r="19" spans="1:13" ht="16.5" customHeight="1">
      <c r="A19" s="218" t="s">
        <v>159</v>
      </c>
      <c r="B19" s="218" t="s">
        <v>160</v>
      </c>
      <c r="C19" s="219" t="s">
        <v>161</v>
      </c>
      <c r="D19" s="220">
        <v>3.15E-2</v>
      </c>
      <c r="E19" s="220"/>
      <c r="F19" s="220"/>
      <c r="G19" s="220"/>
      <c r="H19" s="220"/>
      <c r="I19" s="220"/>
      <c r="J19" s="220"/>
      <c r="K19" s="220"/>
      <c r="L19" s="220"/>
      <c r="M19" s="222"/>
    </row>
    <row r="20" spans="1:13" ht="16.5" customHeight="1">
      <c r="A20" s="218" t="s">
        <v>162</v>
      </c>
      <c r="B20" s="218" t="s">
        <v>71</v>
      </c>
      <c r="C20" s="219" t="s">
        <v>163</v>
      </c>
      <c r="D20" s="220">
        <v>0.42</v>
      </c>
      <c r="E20" s="220"/>
      <c r="F20" s="220"/>
      <c r="G20" s="220"/>
      <c r="H20" s="220"/>
      <c r="I20" s="220"/>
      <c r="J20" s="220"/>
      <c r="K20" s="220"/>
      <c r="L20" s="220"/>
      <c r="M20" s="222"/>
    </row>
    <row r="21" spans="1:13" ht="16.5" customHeight="1">
      <c r="A21" s="223" t="s">
        <v>164</v>
      </c>
      <c r="B21" s="224"/>
      <c r="C21" s="225"/>
      <c r="D21" s="226"/>
      <c r="E21" s="226"/>
      <c r="F21" s="227"/>
      <c r="G21" s="226"/>
      <c r="H21" s="227"/>
      <c r="I21" s="226"/>
      <c r="J21" s="227"/>
      <c r="K21" s="226"/>
      <c r="L21" s="227"/>
      <c r="M21" s="228"/>
    </row>
    <row r="22" spans="1:13" ht="16.5" customHeight="1">
      <c r="A22" s="218" t="s">
        <v>190</v>
      </c>
      <c r="B22" s="218" t="s">
        <v>191</v>
      </c>
      <c r="C22" s="219" t="s">
        <v>177</v>
      </c>
      <c r="D22" s="220"/>
      <c r="E22" s="220"/>
      <c r="F22" s="220"/>
      <c r="G22" s="220"/>
      <c r="H22" s="220"/>
      <c r="I22" s="220"/>
      <c r="J22" s="220"/>
      <c r="K22" s="220"/>
      <c r="L22" s="220"/>
      <c r="M22" s="221"/>
    </row>
    <row r="23" spans="1:13" ht="16.5" customHeight="1">
      <c r="A23" s="218" t="s">
        <v>162</v>
      </c>
      <c r="B23" s="218" t="s">
        <v>71</v>
      </c>
      <c r="C23" s="219" t="s">
        <v>163</v>
      </c>
      <c r="D23" s="220">
        <v>0.1</v>
      </c>
      <c r="E23" s="220"/>
      <c r="F23" s="220"/>
      <c r="G23" s="220"/>
      <c r="H23" s="220"/>
      <c r="I23" s="220"/>
      <c r="J23" s="220"/>
      <c r="K23" s="220"/>
      <c r="L23" s="220"/>
      <c r="M23" s="222"/>
    </row>
    <row r="24" spans="1:13" ht="16.5" customHeight="1">
      <c r="A24" s="223" t="s">
        <v>164</v>
      </c>
      <c r="B24" s="224"/>
      <c r="C24" s="225"/>
      <c r="D24" s="226"/>
      <c r="E24" s="226"/>
      <c r="F24" s="227"/>
      <c r="G24" s="226"/>
      <c r="H24" s="227"/>
      <c r="I24" s="226"/>
      <c r="J24" s="227"/>
      <c r="K24" s="226"/>
      <c r="L24" s="227"/>
      <c r="M24" s="228"/>
    </row>
    <row r="25" spans="1:13" ht="16.5" customHeight="1">
      <c r="A25" s="218" t="s">
        <v>198</v>
      </c>
      <c r="B25" s="218" t="s">
        <v>200</v>
      </c>
      <c r="C25" s="219" t="s">
        <v>166</v>
      </c>
      <c r="D25" s="220"/>
      <c r="E25" s="220"/>
      <c r="F25" s="220"/>
      <c r="G25" s="220"/>
      <c r="H25" s="220"/>
      <c r="I25" s="220"/>
      <c r="J25" s="220"/>
      <c r="K25" s="220"/>
      <c r="L25" s="220"/>
      <c r="M25" s="221"/>
    </row>
    <row r="26" spans="1:13" ht="16.5" customHeight="1">
      <c r="A26" s="218" t="s">
        <v>201</v>
      </c>
      <c r="B26" s="218" t="s">
        <v>203</v>
      </c>
      <c r="C26" s="219" t="s">
        <v>204</v>
      </c>
      <c r="D26" s="220">
        <v>0.47839999999999999</v>
      </c>
      <c r="E26" s="220"/>
      <c r="F26" s="220"/>
      <c r="G26" s="220"/>
      <c r="H26" s="220"/>
      <c r="I26" s="220"/>
      <c r="J26" s="220"/>
      <c r="K26" s="220"/>
      <c r="L26" s="232"/>
      <c r="M26" s="221"/>
    </row>
    <row r="27" spans="1:13" ht="16.5" customHeight="1">
      <c r="A27" s="218" t="s">
        <v>202</v>
      </c>
      <c r="B27" s="218" t="s">
        <v>203</v>
      </c>
      <c r="C27" s="219" t="s">
        <v>205</v>
      </c>
      <c r="D27" s="220">
        <v>0.47839999999999999</v>
      </c>
      <c r="E27" s="220"/>
      <c r="F27" s="220"/>
      <c r="G27" s="220"/>
      <c r="H27" s="220"/>
      <c r="I27" s="220"/>
      <c r="J27" s="220"/>
      <c r="K27" s="220"/>
      <c r="L27" s="232"/>
      <c r="M27" s="221"/>
    </row>
    <row r="28" spans="1:13" ht="16.5" customHeight="1">
      <c r="A28" s="218" t="s">
        <v>202</v>
      </c>
      <c r="B28" s="218" t="s">
        <v>203</v>
      </c>
      <c r="C28" s="219" t="s">
        <v>206</v>
      </c>
      <c r="D28" s="220">
        <v>0.47839999999999999</v>
      </c>
      <c r="E28" s="220"/>
      <c r="F28" s="220"/>
      <c r="G28" s="220"/>
      <c r="H28" s="220"/>
      <c r="I28" s="220"/>
      <c r="J28" s="232"/>
      <c r="K28" s="220"/>
      <c r="L28" s="232"/>
      <c r="M28" s="222"/>
    </row>
    <row r="29" spans="1:13" ht="16.5" customHeight="1">
      <c r="A29" s="223" t="s">
        <v>164</v>
      </c>
      <c r="B29" s="224"/>
      <c r="C29" s="225"/>
      <c r="D29" s="226"/>
      <c r="E29" s="226"/>
      <c r="F29" s="227"/>
      <c r="G29" s="226"/>
      <c r="H29" s="227"/>
      <c r="I29" s="226"/>
      <c r="J29" s="227"/>
      <c r="K29" s="226"/>
      <c r="L29" s="227"/>
      <c r="M29" s="228"/>
    </row>
    <row r="30" spans="1:13" ht="16.5" customHeight="1">
      <c r="A30" s="218" t="s">
        <v>207</v>
      </c>
      <c r="B30" s="218" t="s">
        <v>211</v>
      </c>
      <c r="C30" s="219" t="s">
        <v>212</v>
      </c>
      <c r="D30" s="220"/>
      <c r="E30" s="220"/>
      <c r="F30" s="220"/>
      <c r="G30" s="220"/>
      <c r="H30" s="220"/>
      <c r="I30" s="220"/>
      <c r="J30" s="220"/>
      <c r="K30" s="220"/>
      <c r="L30" s="220"/>
      <c r="M30" s="221"/>
    </row>
    <row r="31" spans="1:13" ht="16.5" customHeight="1">
      <c r="A31" s="218" t="s">
        <v>208</v>
      </c>
      <c r="B31" s="218"/>
      <c r="C31" s="219" t="s">
        <v>213</v>
      </c>
      <c r="D31" s="220">
        <v>7.0000000000000001E-3</v>
      </c>
      <c r="E31" s="220"/>
      <c r="F31" s="220"/>
      <c r="G31" s="220"/>
      <c r="H31" s="220"/>
      <c r="I31" s="220"/>
      <c r="J31" s="220"/>
      <c r="K31" s="220"/>
      <c r="L31" s="220"/>
      <c r="M31" s="221"/>
    </row>
    <row r="32" spans="1:13" ht="16.5" customHeight="1">
      <c r="A32" s="218" t="s">
        <v>209</v>
      </c>
      <c r="B32" s="218" t="s">
        <v>210</v>
      </c>
      <c r="C32" s="219" t="s">
        <v>214</v>
      </c>
      <c r="D32" s="220">
        <v>0.02</v>
      </c>
      <c r="E32" s="220"/>
      <c r="F32" s="220"/>
      <c r="G32" s="220"/>
      <c r="H32" s="220"/>
      <c r="I32" s="220"/>
      <c r="J32" s="220"/>
      <c r="K32" s="220"/>
      <c r="L32" s="220"/>
      <c r="M32" s="222"/>
    </row>
    <row r="33" spans="1:13" ht="16.5" customHeight="1">
      <c r="A33" s="218" t="s">
        <v>179</v>
      </c>
      <c r="B33" s="218" t="s">
        <v>71</v>
      </c>
      <c r="C33" s="219" t="s">
        <v>215</v>
      </c>
      <c r="D33" s="220">
        <v>0.03</v>
      </c>
      <c r="E33" s="220"/>
      <c r="F33" s="220"/>
      <c r="G33" s="220"/>
      <c r="H33" s="220"/>
      <c r="I33" s="220"/>
      <c r="J33" s="220"/>
      <c r="K33" s="220"/>
      <c r="L33" s="220"/>
      <c r="M33" s="222"/>
    </row>
    <row r="34" spans="1:13" ht="16.5" customHeight="1">
      <c r="A34" s="223" t="s">
        <v>164</v>
      </c>
      <c r="B34" s="224"/>
      <c r="C34" s="225"/>
      <c r="D34" s="226"/>
      <c r="E34" s="226"/>
      <c r="F34" s="227"/>
      <c r="G34" s="226"/>
      <c r="H34" s="227"/>
      <c r="I34" s="226"/>
      <c r="J34" s="227"/>
      <c r="K34" s="226"/>
      <c r="L34" s="227"/>
      <c r="M34" s="228"/>
    </row>
    <row r="35" spans="1:13" ht="16.5" customHeight="1">
      <c r="A35" s="218" t="s">
        <v>216</v>
      </c>
      <c r="B35" s="218" t="s">
        <v>224</v>
      </c>
      <c r="C35" s="219" t="s">
        <v>167</v>
      </c>
      <c r="D35" s="220"/>
      <c r="E35" s="220"/>
      <c r="F35" s="220"/>
      <c r="G35" s="220"/>
      <c r="H35" s="220"/>
      <c r="I35" s="220"/>
      <c r="J35" s="220"/>
      <c r="K35" s="220"/>
      <c r="L35" s="220"/>
      <c r="M35" s="221"/>
    </row>
    <row r="36" spans="1:13" ht="16.5" customHeight="1">
      <c r="A36" s="218" t="s">
        <v>162</v>
      </c>
      <c r="B36" s="218" t="s">
        <v>71</v>
      </c>
      <c r="C36" s="219" t="s">
        <v>163</v>
      </c>
      <c r="D36" s="220">
        <v>0.15</v>
      </c>
      <c r="E36" s="220"/>
      <c r="F36" s="220"/>
      <c r="G36" s="220"/>
      <c r="H36" s="220"/>
      <c r="I36" s="220"/>
      <c r="J36" s="220"/>
      <c r="K36" s="220"/>
      <c r="L36" s="220"/>
      <c r="M36" s="222"/>
    </row>
    <row r="37" spans="1:13" ht="16.5" customHeight="1">
      <c r="A37" s="223" t="s">
        <v>164</v>
      </c>
      <c r="B37" s="224"/>
      <c r="C37" s="225"/>
      <c r="D37" s="226"/>
      <c r="E37" s="226"/>
      <c r="F37" s="227"/>
      <c r="G37" s="226"/>
      <c r="H37" s="227"/>
      <c r="I37" s="226"/>
      <c r="J37" s="227"/>
      <c r="K37" s="226"/>
      <c r="L37" s="227"/>
      <c r="M37" s="228"/>
    </row>
    <row r="38" spans="1:13" s="241" customFormat="1" ht="16.5" customHeight="1">
      <c r="A38" s="237" t="s">
        <v>222</v>
      </c>
      <c r="B38" s="237" t="s">
        <v>165</v>
      </c>
      <c r="C38" s="238" t="s">
        <v>166</v>
      </c>
      <c r="D38" s="239"/>
      <c r="E38" s="239"/>
      <c r="F38" s="239"/>
      <c r="G38" s="239"/>
      <c r="H38" s="239"/>
      <c r="I38" s="239"/>
      <c r="J38" s="239"/>
      <c r="K38" s="239"/>
      <c r="L38" s="239"/>
      <c r="M38" s="240"/>
    </row>
    <row r="39" spans="1:13" s="241" customFormat="1" ht="16.5" customHeight="1">
      <c r="A39" s="237" t="s">
        <v>162</v>
      </c>
      <c r="B39" s="237" t="s">
        <v>71</v>
      </c>
      <c r="C39" s="238" t="s">
        <v>163</v>
      </c>
      <c r="D39" s="239">
        <v>0.1</v>
      </c>
      <c r="E39" s="239"/>
      <c r="F39" s="239"/>
      <c r="G39" s="239"/>
      <c r="H39" s="239"/>
      <c r="I39" s="239"/>
      <c r="J39" s="239"/>
      <c r="K39" s="239"/>
      <c r="L39" s="239"/>
      <c r="M39" s="242"/>
    </row>
    <row r="40" spans="1:13" ht="16.5" customHeight="1">
      <c r="A40" s="223" t="s">
        <v>164</v>
      </c>
      <c r="B40" s="224"/>
      <c r="C40" s="225"/>
      <c r="D40" s="226"/>
      <c r="E40" s="226"/>
      <c r="F40" s="227"/>
      <c r="G40" s="226"/>
      <c r="H40" s="227"/>
      <c r="I40" s="226"/>
      <c r="J40" s="227"/>
      <c r="K40" s="226"/>
      <c r="L40" s="227"/>
      <c r="M40" s="228"/>
    </row>
    <row r="41" spans="1:13" ht="16.5" customHeight="1">
      <c r="A41" s="218" t="s">
        <v>225</v>
      </c>
      <c r="B41" s="218" t="s">
        <v>191</v>
      </c>
      <c r="C41" s="219" t="s">
        <v>177</v>
      </c>
      <c r="D41" s="220"/>
      <c r="E41" s="220"/>
      <c r="F41" s="220"/>
      <c r="G41" s="220"/>
      <c r="H41" s="220"/>
      <c r="I41" s="220"/>
      <c r="J41" s="220"/>
      <c r="K41" s="220"/>
      <c r="L41" s="220"/>
      <c r="M41" s="221"/>
    </row>
    <row r="42" spans="1:13" ht="16.5" customHeight="1">
      <c r="A42" s="218" t="s">
        <v>162</v>
      </c>
      <c r="B42" s="218" t="s">
        <v>71</v>
      </c>
      <c r="C42" s="219" t="s">
        <v>163</v>
      </c>
      <c r="D42" s="220">
        <v>0.1</v>
      </c>
      <c r="E42" s="220"/>
      <c r="F42" s="220"/>
      <c r="G42" s="220"/>
      <c r="H42" s="220"/>
      <c r="I42" s="220"/>
      <c r="J42" s="220"/>
      <c r="K42" s="220"/>
      <c r="L42" s="220"/>
      <c r="M42" s="222"/>
    </row>
    <row r="43" spans="1:13" ht="16.5" customHeight="1">
      <c r="A43" s="223" t="s">
        <v>164</v>
      </c>
      <c r="B43" s="224"/>
      <c r="C43" s="225"/>
      <c r="D43" s="226"/>
      <c r="E43" s="226"/>
      <c r="F43" s="227"/>
      <c r="G43" s="226"/>
      <c r="H43" s="227"/>
      <c r="I43" s="226"/>
      <c r="J43" s="227"/>
      <c r="K43" s="226"/>
      <c r="L43" s="227"/>
      <c r="M43" s="228"/>
    </row>
    <row r="44" spans="1:13" s="236" customFormat="1" ht="16.5" customHeight="1">
      <c r="A44" s="331" t="s">
        <v>396</v>
      </c>
      <c r="B44" s="331" t="s">
        <v>415</v>
      </c>
      <c r="C44" s="332" t="s">
        <v>167</v>
      </c>
      <c r="D44" s="329"/>
      <c r="E44" s="329"/>
      <c r="F44" s="329"/>
      <c r="G44" s="329"/>
      <c r="H44" s="329"/>
      <c r="I44" s="329"/>
      <c r="J44" s="329"/>
      <c r="K44" s="329"/>
      <c r="L44" s="329"/>
      <c r="M44" s="330"/>
    </row>
    <row r="45" spans="1:13" s="236" customFormat="1" ht="16.5" customHeight="1">
      <c r="A45" s="331" t="s">
        <v>389</v>
      </c>
      <c r="B45" s="331"/>
      <c r="C45" s="332" t="s">
        <v>397</v>
      </c>
      <c r="D45" s="329">
        <v>236.52</v>
      </c>
      <c r="E45" s="329"/>
      <c r="F45" s="329"/>
      <c r="G45" s="329"/>
      <c r="H45" s="329"/>
      <c r="I45" s="329"/>
      <c r="J45" s="329"/>
      <c r="K45" s="329"/>
      <c r="L45" s="329"/>
      <c r="M45" s="330"/>
    </row>
    <row r="46" spans="1:13" ht="16.5" customHeight="1">
      <c r="A46" s="223" t="s">
        <v>164</v>
      </c>
      <c r="B46" s="224"/>
      <c r="C46" s="225"/>
      <c r="D46" s="226"/>
      <c r="E46" s="226"/>
      <c r="F46" s="227"/>
      <c r="G46" s="226"/>
      <c r="H46" s="227"/>
      <c r="I46" s="226"/>
      <c r="J46" s="227"/>
      <c r="K46" s="226"/>
      <c r="L46" s="227"/>
      <c r="M46" s="228"/>
    </row>
    <row r="47" spans="1:13" s="236" customFormat="1" ht="16.5" customHeight="1">
      <c r="A47" s="327" t="s">
        <v>304</v>
      </c>
      <c r="B47" s="327" t="s">
        <v>395</v>
      </c>
      <c r="C47" s="328" t="s">
        <v>177</v>
      </c>
      <c r="D47" s="329"/>
      <c r="E47" s="329"/>
      <c r="F47" s="329"/>
      <c r="G47" s="329"/>
      <c r="H47" s="329"/>
      <c r="I47" s="329"/>
      <c r="J47" s="329"/>
      <c r="K47" s="329"/>
      <c r="L47" s="329"/>
      <c r="M47" s="330"/>
    </row>
    <row r="48" spans="1:13" s="236" customFormat="1" ht="16.5" customHeight="1">
      <c r="A48" s="327" t="s">
        <v>393</v>
      </c>
      <c r="B48" s="327"/>
      <c r="C48" s="328" t="s">
        <v>163</v>
      </c>
      <c r="D48" s="329">
        <v>10</v>
      </c>
      <c r="E48" s="329"/>
      <c r="F48" s="329"/>
      <c r="G48" s="329"/>
      <c r="H48" s="329"/>
      <c r="I48" s="329"/>
      <c r="J48" s="329"/>
      <c r="K48" s="329"/>
      <c r="L48" s="329"/>
      <c r="M48" s="235"/>
    </row>
    <row r="49" spans="1:13" ht="16.5" customHeight="1">
      <c r="A49" s="223" t="s">
        <v>164</v>
      </c>
      <c r="B49" s="224"/>
      <c r="C49" s="225"/>
      <c r="D49" s="226"/>
      <c r="E49" s="226"/>
      <c r="F49" s="227"/>
      <c r="G49" s="226"/>
      <c r="H49" s="227"/>
      <c r="I49" s="226"/>
      <c r="J49" s="227"/>
      <c r="K49" s="226"/>
      <c r="L49" s="227"/>
      <c r="M49" s="228"/>
    </row>
    <row r="50" spans="1:13" ht="16.5" customHeight="1">
      <c r="A50" s="237" t="s">
        <v>333</v>
      </c>
      <c r="B50" s="237" t="s">
        <v>332</v>
      </c>
      <c r="C50" s="238" t="s">
        <v>167</v>
      </c>
      <c r="D50" s="239"/>
      <c r="E50" s="220"/>
      <c r="F50" s="220"/>
      <c r="G50" s="220"/>
      <c r="H50" s="220"/>
      <c r="I50" s="220"/>
      <c r="J50" s="220"/>
      <c r="K50" s="220"/>
      <c r="L50" s="220"/>
      <c r="M50" s="221"/>
    </row>
    <row r="51" spans="1:13" ht="16.5" customHeight="1">
      <c r="A51" s="237" t="s">
        <v>162</v>
      </c>
      <c r="B51" s="237" t="s">
        <v>71</v>
      </c>
      <c r="C51" s="238" t="s">
        <v>163</v>
      </c>
      <c r="D51" s="239">
        <f>0.021/2</f>
        <v>1.0500000000000001E-2</v>
      </c>
      <c r="E51" s="220"/>
      <c r="F51" s="220"/>
      <c r="G51" s="220"/>
      <c r="H51" s="220"/>
      <c r="I51" s="220"/>
      <c r="J51" s="220"/>
      <c r="K51" s="220"/>
      <c r="L51" s="220"/>
      <c r="M51" s="222"/>
    </row>
    <row r="52" spans="1:13" ht="16.5" customHeight="1">
      <c r="A52" s="223" t="s">
        <v>164</v>
      </c>
      <c r="B52" s="224"/>
      <c r="C52" s="225"/>
      <c r="D52" s="226"/>
      <c r="E52" s="226"/>
      <c r="F52" s="227"/>
      <c r="G52" s="226"/>
      <c r="H52" s="227"/>
      <c r="I52" s="226"/>
      <c r="J52" s="227"/>
      <c r="K52" s="226"/>
      <c r="L52" s="227"/>
      <c r="M52" s="228"/>
    </row>
    <row r="53" spans="1:13" ht="16.5" customHeight="1">
      <c r="A53" s="237" t="s">
        <v>317</v>
      </c>
      <c r="B53" s="237" t="s">
        <v>313</v>
      </c>
      <c r="C53" s="238" t="s">
        <v>167</v>
      </c>
      <c r="D53" s="220"/>
      <c r="E53" s="220"/>
      <c r="F53" s="220"/>
      <c r="G53" s="220"/>
      <c r="H53" s="220"/>
      <c r="I53" s="220"/>
      <c r="J53" s="220"/>
      <c r="K53" s="220"/>
      <c r="L53" s="220"/>
      <c r="M53" s="221"/>
    </row>
    <row r="54" spans="1:13" ht="16.5" customHeight="1">
      <c r="A54" s="237" t="s">
        <v>314</v>
      </c>
      <c r="B54" s="237" t="s">
        <v>315</v>
      </c>
      <c r="C54" s="238" t="s">
        <v>161</v>
      </c>
      <c r="D54" s="239">
        <v>2.4E-2</v>
      </c>
      <c r="E54" s="239"/>
      <c r="F54" s="239"/>
      <c r="G54" s="239"/>
      <c r="H54" s="239"/>
      <c r="I54" s="220"/>
      <c r="J54" s="220"/>
      <c r="K54" s="239"/>
      <c r="L54" s="239"/>
      <c r="M54" s="221"/>
    </row>
    <row r="55" spans="1:13" ht="16.5" customHeight="1">
      <c r="A55" s="237" t="s">
        <v>316</v>
      </c>
      <c r="B55" s="218"/>
      <c r="C55" s="238" t="s">
        <v>163</v>
      </c>
      <c r="D55" s="239">
        <v>2.4500000000000001E-2</v>
      </c>
      <c r="E55" s="239"/>
      <c r="F55" s="239"/>
      <c r="G55" s="239"/>
      <c r="H55" s="239"/>
      <c r="I55" s="220"/>
      <c r="J55" s="220"/>
      <c r="K55" s="239"/>
      <c r="L55" s="239"/>
      <c r="M55" s="221"/>
    </row>
    <row r="56" spans="1:13" ht="16.5" customHeight="1">
      <c r="A56" s="237" t="s">
        <v>162</v>
      </c>
      <c r="B56" s="218"/>
      <c r="C56" s="238" t="s">
        <v>163</v>
      </c>
      <c r="D56" s="239">
        <v>1.2599999999999998E-2</v>
      </c>
      <c r="E56" s="239"/>
      <c r="F56" s="239"/>
      <c r="G56" s="239"/>
      <c r="H56" s="239"/>
      <c r="I56" s="220"/>
      <c r="J56" s="220"/>
      <c r="K56" s="239"/>
      <c r="L56" s="239"/>
      <c r="M56" s="222"/>
    </row>
    <row r="57" spans="1:13" ht="16.5" customHeight="1">
      <c r="A57" s="223" t="s">
        <v>164</v>
      </c>
      <c r="B57" s="224"/>
      <c r="C57" s="225"/>
      <c r="D57" s="226"/>
      <c r="E57" s="226"/>
      <c r="F57" s="227"/>
      <c r="G57" s="226"/>
      <c r="H57" s="227"/>
      <c r="I57" s="226"/>
      <c r="J57" s="227"/>
      <c r="K57" s="226"/>
      <c r="L57" s="325"/>
      <c r="M57" s="228"/>
    </row>
    <row r="58" spans="1:13" ht="16.5" customHeight="1">
      <c r="A58" s="218" t="s">
        <v>305</v>
      </c>
      <c r="B58" s="218" t="s">
        <v>318</v>
      </c>
      <c r="C58" s="219" t="s">
        <v>177</v>
      </c>
      <c r="D58" s="220"/>
      <c r="E58" s="220"/>
      <c r="F58" s="220"/>
      <c r="G58" s="220"/>
      <c r="H58" s="220"/>
      <c r="I58" s="220"/>
      <c r="J58" s="220"/>
      <c r="K58" s="220"/>
      <c r="L58" s="220"/>
      <c r="M58" s="221"/>
    </row>
    <row r="59" spans="1:13" ht="16.5" customHeight="1">
      <c r="A59" s="218" t="s">
        <v>319</v>
      </c>
      <c r="B59" s="218" t="s">
        <v>320</v>
      </c>
      <c r="C59" s="219" t="s">
        <v>321</v>
      </c>
      <c r="D59" s="220">
        <v>0.53</v>
      </c>
      <c r="E59" s="220"/>
      <c r="F59" s="220"/>
      <c r="G59" s="220"/>
      <c r="H59" s="220"/>
      <c r="I59" s="220"/>
      <c r="J59" s="220"/>
      <c r="K59" s="220"/>
      <c r="L59" s="220"/>
      <c r="M59" s="221"/>
    </row>
    <row r="60" spans="1:13" ht="16.5" customHeight="1">
      <c r="A60" s="218" t="s">
        <v>326</v>
      </c>
      <c r="B60" s="218"/>
      <c r="C60" s="219" t="s">
        <v>321</v>
      </c>
      <c r="D60" s="220">
        <v>0.19</v>
      </c>
      <c r="E60" s="220"/>
      <c r="F60" s="220"/>
      <c r="G60" s="220"/>
      <c r="H60" s="220"/>
      <c r="I60" s="220"/>
      <c r="J60" s="220"/>
      <c r="K60" s="220"/>
      <c r="L60" s="220"/>
      <c r="M60" s="221"/>
    </row>
    <row r="61" spans="1:13" ht="16.5" customHeight="1">
      <c r="A61" s="218" t="s">
        <v>322</v>
      </c>
      <c r="B61" s="218"/>
      <c r="C61" s="219" t="s">
        <v>331</v>
      </c>
      <c r="D61" s="220">
        <v>0.125</v>
      </c>
      <c r="E61" s="220"/>
      <c r="F61" s="220"/>
      <c r="G61" s="220"/>
      <c r="H61" s="220"/>
      <c r="I61" s="220"/>
      <c r="J61" s="220"/>
      <c r="K61" s="220"/>
      <c r="L61" s="220"/>
      <c r="M61" s="221"/>
    </row>
    <row r="62" spans="1:13" ht="16.5" customHeight="1">
      <c r="A62" s="218" t="s">
        <v>323</v>
      </c>
      <c r="B62" s="218" t="s">
        <v>327</v>
      </c>
      <c r="C62" s="219" t="s">
        <v>330</v>
      </c>
      <c r="D62" s="220">
        <v>0.125</v>
      </c>
      <c r="E62" s="220"/>
      <c r="F62" s="220"/>
      <c r="G62" s="220"/>
      <c r="H62" s="220"/>
      <c r="I62" s="220"/>
      <c r="J62" s="220"/>
      <c r="K62" s="220"/>
      <c r="L62" s="220"/>
      <c r="M62" s="221"/>
    </row>
    <row r="63" spans="1:13" ht="16.5" customHeight="1">
      <c r="A63" s="218" t="s">
        <v>324</v>
      </c>
      <c r="B63" s="218"/>
      <c r="C63" s="219" t="s">
        <v>329</v>
      </c>
      <c r="D63" s="220">
        <v>0.06</v>
      </c>
      <c r="E63" s="220"/>
      <c r="F63" s="220"/>
      <c r="G63" s="220"/>
      <c r="H63" s="220"/>
      <c r="I63" s="220"/>
      <c r="J63" s="220"/>
      <c r="K63" s="220"/>
      <c r="L63" s="220"/>
      <c r="M63" s="222"/>
    </row>
    <row r="64" spans="1:13" ht="16.5" customHeight="1">
      <c r="A64" s="218" t="s">
        <v>325</v>
      </c>
      <c r="B64" s="218" t="s">
        <v>328</v>
      </c>
      <c r="C64" s="219"/>
      <c r="D64" s="220">
        <v>1</v>
      </c>
      <c r="E64" s="220"/>
      <c r="F64" s="220"/>
      <c r="G64" s="220"/>
      <c r="H64" s="220"/>
      <c r="I64" s="220"/>
      <c r="J64" s="220"/>
      <c r="K64" s="220"/>
      <c r="L64" s="220"/>
      <c r="M64" s="222"/>
    </row>
    <row r="65" spans="1:13" ht="16.5" customHeight="1">
      <c r="A65" s="223" t="s">
        <v>164</v>
      </c>
      <c r="B65" s="224"/>
      <c r="C65" s="225"/>
      <c r="D65" s="326">
        <f>SUM(D59:D64)</f>
        <v>2.0300000000000002</v>
      </c>
      <c r="E65" s="326"/>
      <c r="F65" s="326"/>
      <c r="G65" s="326"/>
      <c r="H65" s="326"/>
      <c r="I65" s="226"/>
      <c r="J65" s="227"/>
      <c r="K65" s="226"/>
      <c r="L65" s="227"/>
      <c r="M65" s="228"/>
    </row>
    <row r="66" spans="1:13" s="236" customFormat="1" ht="16.5" customHeight="1">
      <c r="A66" s="327" t="s">
        <v>306</v>
      </c>
      <c r="B66" s="327" t="s">
        <v>398</v>
      </c>
      <c r="C66" s="328" t="s">
        <v>177</v>
      </c>
      <c r="D66" s="329"/>
      <c r="E66" s="329"/>
      <c r="F66" s="329"/>
      <c r="G66" s="329"/>
      <c r="H66" s="329"/>
      <c r="I66" s="329"/>
      <c r="J66" s="329"/>
      <c r="K66" s="329"/>
      <c r="L66" s="329"/>
      <c r="M66" s="330"/>
    </row>
    <row r="67" spans="1:13" s="236" customFormat="1" ht="16.5" customHeight="1">
      <c r="A67" s="327" t="s">
        <v>399</v>
      </c>
      <c r="B67" s="327"/>
      <c r="C67" s="328" t="s">
        <v>401</v>
      </c>
      <c r="D67" s="329">
        <v>28</v>
      </c>
      <c r="E67" s="329"/>
      <c r="F67" s="329"/>
      <c r="G67" s="329"/>
      <c r="H67" s="329"/>
      <c r="I67" s="329"/>
      <c r="J67" s="329"/>
      <c r="K67" s="329"/>
      <c r="L67" s="329"/>
      <c r="M67" s="330"/>
    </row>
    <row r="68" spans="1:13" s="236" customFormat="1" ht="16.5" customHeight="1">
      <c r="A68" s="327" t="s">
        <v>400</v>
      </c>
      <c r="B68" s="327"/>
      <c r="C68" s="328" t="s">
        <v>401</v>
      </c>
      <c r="D68" s="329">
        <v>28</v>
      </c>
      <c r="E68" s="329"/>
      <c r="F68" s="329"/>
      <c r="G68" s="329"/>
      <c r="H68" s="329"/>
      <c r="I68" s="329"/>
      <c r="J68" s="329"/>
      <c r="K68" s="329"/>
      <c r="L68" s="329"/>
      <c r="M68" s="235"/>
    </row>
    <row r="69" spans="1:13" ht="16.5" customHeight="1">
      <c r="A69" s="223" t="s">
        <v>164</v>
      </c>
      <c r="B69" s="224"/>
      <c r="C69" s="225"/>
      <c r="D69" s="226"/>
      <c r="E69" s="226"/>
      <c r="F69" s="227"/>
      <c r="G69" s="226"/>
      <c r="H69" s="227"/>
      <c r="I69" s="226"/>
      <c r="J69" s="227"/>
      <c r="K69" s="226"/>
      <c r="L69" s="227"/>
      <c r="M69" s="228"/>
    </row>
    <row r="70" spans="1:13" ht="16.5" customHeight="1">
      <c r="A70" s="327" t="s">
        <v>307</v>
      </c>
      <c r="B70" s="218"/>
      <c r="C70" s="219" t="s">
        <v>177</v>
      </c>
      <c r="D70" s="220">
        <v>2</v>
      </c>
      <c r="E70" s="220"/>
      <c r="F70" s="220"/>
      <c r="G70" s="220"/>
      <c r="H70" s="220"/>
      <c r="I70" s="220"/>
      <c r="J70" s="220"/>
      <c r="K70" s="220"/>
      <c r="L70" s="220"/>
      <c r="M70" s="221"/>
    </row>
    <row r="71" spans="1:13" ht="16.5" customHeight="1">
      <c r="A71" s="327" t="s">
        <v>393</v>
      </c>
      <c r="B71" s="218"/>
      <c r="C71" s="219" t="s">
        <v>330</v>
      </c>
      <c r="D71" s="220">
        <v>4</v>
      </c>
      <c r="E71" s="220"/>
      <c r="F71" s="220"/>
      <c r="G71" s="220"/>
      <c r="H71" s="220"/>
      <c r="I71" s="220"/>
      <c r="J71" s="220"/>
      <c r="K71" s="220"/>
      <c r="L71" s="220"/>
      <c r="M71" s="221"/>
    </row>
    <row r="72" spans="1:13" ht="16.5" customHeight="1">
      <c r="A72" s="223" t="s">
        <v>164</v>
      </c>
      <c r="B72" s="224"/>
      <c r="C72" s="225"/>
      <c r="D72" s="226"/>
      <c r="E72" s="226"/>
      <c r="F72" s="227"/>
      <c r="G72" s="326"/>
      <c r="H72" s="227"/>
      <c r="I72" s="226"/>
      <c r="J72" s="227"/>
      <c r="K72" s="226"/>
      <c r="L72" s="227"/>
      <c r="M72" s="228"/>
    </row>
    <row r="73" spans="1:13" ht="16.5" customHeight="1">
      <c r="A73" s="327" t="s">
        <v>308</v>
      </c>
      <c r="B73" s="218" t="s">
        <v>392</v>
      </c>
      <c r="C73" s="219" t="s">
        <v>177</v>
      </c>
      <c r="D73" s="220"/>
      <c r="E73" s="220"/>
      <c r="F73" s="220"/>
      <c r="G73" s="220"/>
      <c r="H73" s="220"/>
      <c r="I73" s="220"/>
      <c r="J73" s="220"/>
      <c r="K73" s="220"/>
      <c r="L73" s="220"/>
      <c r="M73" s="221"/>
    </row>
    <row r="74" spans="1:13" ht="16.5" customHeight="1">
      <c r="A74" s="327" t="s">
        <v>387</v>
      </c>
      <c r="B74" s="218"/>
      <c r="C74" s="219" t="s">
        <v>385</v>
      </c>
      <c r="D74" s="220">
        <v>1.05</v>
      </c>
      <c r="E74" s="220"/>
      <c r="F74" s="220"/>
      <c r="G74" s="220"/>
      <c r="H74" s="220"/>
      <c r="I74" s="220"/>
      <c r="J74" s="220"/>
      <c r="K74" s="220"/>
      <c r="L74" s="220"/>
      <c r="M74" s="221"/>
    </row>
    <row r="75" spans="1:13" ht="16.5" customHeight="1">
      <c r="A75" s="327" t="s">
        <v>336</v>
      </c>
      <c r="B75" s="218"/>
      <c r="C75" s="219" t="s">
        <v>391</v>
      </c>
      <c r="D75" s="220">
        <v>0.27</v>
      </c>
      <c r="E75" s="220"/>
      <c r="F75" s="220"/>
      <c r="G75" s="220"/>
      <c r="H75" s="220"/>
      <c r="I75" s="220"/>
      <c r="J75" s="220"/>
      <c r="K75" s="220"/>
      <c r="L75" s="220"/>
      <c r="M75" s="221"/>
    </row>
    <row r="76" spans="1:13" ht="16.5" customHeight="1">
      <c r="A76" s="327" t="s">
        <v>388</v>
      </c>
      <c r="B76" s="218"/>
      <c r="C76" s="219" t="s">
        <v>321</v>
      </c>
      <c r="D76" s="220">
        <v>0.12</v>
      </c>
      <c r="E76" s="220"/>
      <c r="F76" s="220"/>
      <c r="G76" s="220"/>
      <c r="H76" s="220"/>
      <c r="I76" s="220"/>
      <c r="J76" s="220"/>
      <c r="K76" s="220"/>
      <c r="L76" s="220"/>
      <c r="M76" s="221"/>
    </row>
    <row r="77" spans="1:13" ht="16.5" customHeight="1">
      <c r="A77" s="327" t="s">
        <v>381</v>
      </c>
      <c r="B77" s="218"/>
      <c r="C77" s="219" t="s">
        <v>330</v>
      </c>
      <c r="D77" s="220">
        <v>0.06</v>
      </c>
      <c r="E77" s="220"/>
      <c r="F77" s="220"/>
      <c r="G77" s="220"/>
      <c r="H77" s="220"/>
      <c r="I77" s="220"/>
      <c r="J77" s="220"/>
      <c r="K77" s="220"/>
      <c r="L77" s="220"/>
      <c r="M77" s="221"/>
    </row>
    <row r="78" spans="1:13" ht="16.5" customHeight="1">
      <c r="A78" s="327" t="s">
        <v>382</v>
      </c>
      <c r="B78" s="218"/>
      <c r="C78" s="219" t="s">
        <v>374</v>
      </c>
      <c r="D78" s="220">
        <v>0.02</v>
      </c>
      <c r="E78" s="220"/>
      <c r="F78" s="220"/>
      <c r="G78" s="220"/>
      <c r="H78" s="220"/>
      <c r="I78" s="220"/>
      <c r="J78" s="220"/>
      <c r="K78" s="220"/>
      <c r="L78" s="220"/>
      <c r="M78" s="221"/>
    </row>
    <row r="79" spans="1:13" ht="16.5" customHeight="1">
      <c r="A79" s="218" t="s">
        <v>389</v>
      </c>
      <c r="B79" s="218" t="s">
        <v>390</v>
      </c>
      <c r="C79" s="219" t="s">
        <v>163</v>
      </c>
      <c r="D79" s="220">
        <v>0.03</v>
      </c>
      <c r="E79" s="220"/>
      <c r="F79" s="220"/>
      <c r="G79" s="220"/>
      <c r="H79" s="220"/>
      <c r="I79" s="220"/>
      <c r="J79" s="220"/>
      <c r="K79" s="220"/>
      <c r="L79" s="220"/>
      <c r="M79" s="222"/>
    </row>
    <row r="80" spans="1:13" ht="16.5" customHeight="1">
      <c r="A80" s="223" t="s">
        <v>164</v>
      </c>
      <c r="B80" s="224"/>
      <c r="C80" s="225"/>
      <c r="D80" s="226"/>
      <c r="E80" s="226"/>
      <c r="F80" s="227"/>
      <c r="G80" s="226"/>
      <c r="H80" s="227"/>
      <c r="I80" s="226"/>
      <c r="J80" s="227"/>
      <c r="K80" s="226"/>
      <c r="L80" s="227"/>
      <c r="M80" s="228"/>
    </row>
    <row r="81" spans="1:13" ht="16.5" customHeight="1">
      <c r="A81" s="327" t="s">
        <v>309</v>
      </c>
      <c r="B81" s="218" t="s">
        <v>384</v>
      </c>
      <c r="C81" s="219" t="s">
        <v>177</v>
      </c>
      <c r="D81" s="220"/>
      <c r="E81" s="220"/>
      <c r="F81" s="220"/>
      <c r="G81" s="220"/>
      <c r="H81" s="220"/>
      <c r="I81" s="220"/>
      <c r="J81" s="220"/>
      <c r="K81" s="220"/>
      <c r="L81" s="220"/>
      <c r="M81" s="221"/>
    </row>
    <row r="82" spans="1:13" ht="16.5" customHeight="1">
      <c r="A82" s="327" t="s">
        <v>384</v>
      </c>
      <c r="B82" s="218"/>
      <c r="C82" s="219" t="s">
        <v>385</v>
      </c>
      <c r="D82" s="220">
        <v>1.1000000000000001</v>
      </c>
      <c r="E82" s="220"/>
      <c r="F82" s="220"/>
      <c r="G82" s="220"/>
      <c r="H82" s="220"/>
      <c r="I82" s="220"/>
      <c r="J82" s="220"/>
      <c r="K82" s="220"/>
      <c r="L82" s="220"/>
      <c r="M82" s="221"/>
    </row>
    <row r="83" spans="1:13" ht="16.5" customHeight="1">
      <c r="A83" s="327" t="s">
        <v>380</v>
      </c>
      <c r="B83" s="218"/>
      <c r="C83" s="219" t="s">
        <v>385</v>
      </c>
      <c r="D83" s="220">
        <v>1.1000000000000001</v>
      </c>
      <c r="E83" s="220"/>
      <c r="F83" s="220"/>
      <c r="G83" s="220"/>
      <c r="H83" s="220"/>
      <c r="I83" s="220"/>
      <c r="J83" s="220"/>
      <c r="K83" s="220"/>
      <c r="L83" s="220"/>
      <c r="M83" s="221"/>
    </row>
    <row r="84" spans="1:13" ht="16.5" customHeight="1">
      <c r="A84" s="327" t="s">
        <v>336</v>
      </c>
      <c r="B84" s="218"/>
      <c r="C84" s="219" t="s">
        <v>340</v>
      </c>
      <c r="D84" s="220">
        <v>0.1</v>
      </c>
      <c r="E84" s="220"/>
      <c r="F84" s="220"/>
      <c r="G84" s="220"/>
      <c r="H84" s="220"/>
      <c r="I84" s="220"/>
      <c r="J84" s="220"/>
      <c r="K84" s="220"/>
      <c r="L84" s="220"/>
      <c r="M84" s="221"/>
    </row>
    <row r="85" spans="1:13" ht="16.5" customHeight="1">
      <c r="A85" s="327" t="s">
        <v>381</v>
      </c>
      <c r="B85" s="218"/>
      <c r="C85" s="219" t="s">
        <v>330</v>
      </c>
      <c r="D85" s="220">
        <v>5.1999999999999998E-2</v>
      </c>
      <c r="E85" s="220"/>
      <c r="F85" s="220"/>
      <c r="G85" s="220"/>
      <c r="H85" s="220"/>
      <c r="I85" s="220"/>
      <c r="J85" s="220"/>
      <c r="K85" s="220"/>
      <c r="L85" s="220"/>
      <c r="M85" s="221"/>
    </row>
    <row r="86" spans="1:13" ht="16.5" customHeight="1">
      <c r="A86" s="327" t="s">
        <v>382</v>
      </c>
      <c r="B86" s="218"/>
      <c r="C86" s="219" t="s">
        <v>374</v>
      </c>
      <c r="D86" s="220">
        <v>0.02</v>
      </c>
      <c r="E86" s="220"/>
      <c r="F86" s="220"/>
      <c r="G86" s="220"/>
      <c r="H86" s="220"/>
      <c r="I86" s="220"/>
      <c r="J86" s="220"/>
      <c r="K86" s="220"/>
      <c r="L86" s="220"/>
      <c r="M86" s="221"/>
    </row>
    <row r="87" spans="1:13" ht="16.5" customHeight="1">
      <c r="A87" s="327" t="s">
        <v>383</v>
      </c>
      <c r="B87" s="218" t="s">
        <v>386</v>
      </c>
      <c r="C87" s="219" t="s">
        <v>375</v>
      </c>
      <c r="D87" s="220">
        <v>1</v>
      </c>
      <c r="E87" s="220"/>
      <c r="F87" s="220"/>
      <c r="G87" s="220"/>
      <c r="H87" s="220"/>
      <c r="I87" s="220"/>
      <c r="J87" s="220"/>
      <c r="K87" s="220"/>
      <c r="L87" s="220"/>
      <c r="M87" s="221"/>
    </row>
    <row r="88" spans="1:13" ht="16.5" customHeight="1">
      <c r="A88" s="223" t="s">
        <v>164</v>
      </c>
      <c r="B88" s="224"/>
      <c r="C88" s="225"/>
      <c r="D88" s="226"/>
      <c r="E88" s="226"/>
      <c r="F88" s="227"/>
      <c r="G88" s="226"/>
      <c r="H88" s="227"/>
      <c r="I88" s="226"/>
      <c r="J88" s="227"/>
      <c r="K88" s="226"/>
      <c r="L88" s="227"/>
      <c r="M88" s="228"/>
    </row>
    <row r="89" spans="1:13" ht="16.5" customHeight="1">
      <c r="A89" s="218" t="s">
        <v>310</v>
      </c>
      <c r="B89" s="218" t="s">
        <v>334</v>
      </c>
      <c r="C89" s="219" t="s">
        <v>177</v>
      </c>
      <c r="D89" s="220"/>
      <c r="E89" s="220"/>
      <c r="F89" s="220"/>
      <c r="G89" s="220"/>
      <c r="H89" s="220"/>
      <c r="I89" s="220"/>
      <c r="J89" s="220"/>
      <c r="K89" s="220"/>
      <c r="L89" s="220"/>
      <c r="M89" s="221"/>
    </row>
    <row r="90" spans="1:13" ht="16.5" customHeight="1">
      <c r="A90" s="218" t="s">
        <v>335</v>
      </c>
      <c r="B90" s="218"/>
      <c r="C90" s="219" t="s">
        <v>340</v>
      </c>
      <c r="D90" s="220">
        <v>4.0000000000000001E-3</v>
      </c>
      <c r="E90" s="220"/>
      <c r="F90" s="220"/>
      <c r="G90" s="220"/>
      <c r="H90" s="220"/>
      <c r="I90" s="220"/>
      <c r="J90" s="220"/>
      <c r="K90" s="220"/>
      <c r="L90" s="220"/>
      <c r="M90" s="221"/>
    </row>
    <row r="91" spans="1:13" ht="16.5" customHeight="1">
      <c r="A91" s="218" t="s">
        <v>336</v>
      </c>
      <c r="B91" s="218"/>
      <c r="C91" s="219" t="s">
        <v>340</v>
      </c>
      <c r="D91" s="220">
        <v>0.27</v>
      </c>
      <c r="E91" s="220"/>
      <c r="F91" s="220"/>
      <c r="G91" s="220"/>
      <c r="H91" s="220"/>
      <c r="I91" s="220"/>
      <c r="J91" s="220"/>
      <c r="K91" s="220"/>
      <c r="L91" s="220"/>
      <c r="M91" s="221"/>
    </row>
    <row r="92" spans="1:13" ht="16.5" customHeight="1">
      <c r="A92" s="218" t="s">
        <v>338</v>
      </c>
      <c r="B92" s="218"/>
      <c r="C92" s="219" t="s">
        <v>330</v>
      </c>
      <c r="D92" s="220">
        <v>0.09</v>
      </c>
      <c r="E92" s="220"/>
      <c r="F92" s="220"/>
      <c r="G92" s="220"/>
      <c r="H92" s="220"/>
      <c r="I92" s="220"/>
      <c r="J92" s="220"/>
      <c r="K92" s="220"/>
      <c r="L92" s="220"/>
      <c r="M92" s="221"/>
    </row>
    <row r="93" spans="1:13" ht="16.5" customHeight="1">
      <c r="A93" s="218" t="s">
        <v>339</v>
      </c>
      <c r="B93" s="218"/>
      <c r="C93" s="219" t="s">
        <v>163</v>
      </c>
      <c r="D93" s="220">
        <v>0.01</v>
      </c>
      <c r="E93" s="220"/>
      <c r="F93" s="220"/>
      <c r="G93" s="220"/>
      <c r="H93" s="220"/>
      <c r="I93" s="220"/>
      <c r="J93" s="220"/>
      <c r="K93" s="220"/>
      <c r="L93" s="220"/>
      <c r="M93" s="222"/>
    </row>
    <row r="94" spans="1:13" ht="16.5" customHeight="1">
      <c r="A94" s="223" t="s">
        <v>164</v>
      </c>
      <c r="B94" s="224"/>
      <c r="C94" s="225"/>
      <c r="D94" s="226"/>
      <c r="E94" s="226"/>
      <c r="F94" s="227"/>
      <c r="G94" s="326"/>
      <c r="H94" s="227"/>
      <c r="I94" s="226"/>
      <c r="J94" s="227"/>
      <c r="K94" s="226"/>
      <c r="L94" s="227"/>
      <c r="M94" s="228"/>
    </row>
    <row r="95" spans="1:13" ht="16.5" customHeight="1">
      <c r="A95" s="237" t="s">
        <v>377</v>
      </c>
      <c r="B95" s="237" t="s">
        <v>376</v>
      </c>
      <c r="C95" s="238" t="s">
        <v>167</v>
      </c>
      <c r="D95" s="220"/>
      <c r="E95" s="220"/>
      <c r="F95" s="220"/>
      <c r="G95" s="220"/>
      <c r="H95" s="220"/>
      <c r="I95" s="220"/>
      <c r="J95" s="220"/>
      <c r="K95" s="220"/>
      <c r="L95" s="220"/>
      <c r="M95" s="221"/>
    </row>
    <row r="96" spans="1:13" ht="16.5" customHeight="1">
      <c r="A96" s="237" t="s">
        <v>337</v>
      </c>
      <c r="B96" s="237" t="s">
        <v>71</v>
      </c>
      <c r="C96" s="238" t="s">
        <v>163</v>
      </c>
      <c r="D96" s="220">
        <v>1.0500000000000001E-2</v>
      </c>
      <c r="E96" s="220"/>
      <c r="F96" s="220"/>
      <c r="G96" s="220"/>
      <c r="H96" s="220"/>
      <c r="I96" s="220"/>
      <c r="J96" s="220"/>
      <c r="K96" s="220"/>
      <c r="L96" s="220"/>
      <c r="M96" s="221"/>
    </row>
    <row r="97" spans="1:13" ht="16.5" customHeight="1">
      <c r="A97" s="237" t="s">
        <v>162</v>
      </c>
      <c r="B97" s="237" t="s">
        <v>71</v>
      </c>
      <c r="C97" s="238" t="s">
        <v>163</v>
      </c>
      <c r="D97" s="220">
        <v>2.1000000000000001E-2</v>
      </c>
      <c r="E97" s="220"/>
      <c r="F97" s="220"/>
      <c r="G97" s="220"/>
      <c r="H97" s="220"/>
      <c r="I97" s="220"/>
      <c r="J97" s="220"/>
      <c r="K97" s="220"/>
      <c r="L97" s="220"/>
      <c r="M97" s="221"/>
    </row>
    <row r="98" spans="1:13" ht="16.5" customHeight="1">
      <c r="A98" s="223" t="s">
        <v>164</v>
      </c>
      <c r="B98" s="224"/>
      <c r="C98" s="225"/>
      <c r="D98" s="226"/>
      <c r="E98" s="226"/>
      <c r="F98" s="227"/>
      <c r="G98" s="226"/>
      <c r="H98" s="227"/>
      <c r="I98" s="226"/>
      <c r="J98" s="227"/>
      <c r="K98" s="226"/>
      <c r="L98" s="227"/>
      <c r="M98" s="228"/>
    </row>
    <row r="99" spans="1:13" ht="16.5" customHeight="1">
      <c r="A99" s="237" t="s">
        <v>379</v>
      </c>
      <c r="B99" s="237" t="s">
        <v>378</v>
      </c>
      <c r="C99" s="238" t="s">
        <v>167</v>
      </c>
      <c r="D99" s="220"/>
      <c r="E99" s="220"/>
      <c r="F99" s="220"/>
      <c r="G99" s="220"/>
      <c r="H99" s="220"/>
      <c r="I99" s="220"/>
      <c r="J99" s="220"/>
      <c r="K99" s="220"/>
      <c r="L99" s="220"/>
      <c r="M99" s="221"/>
    </row>
    <row r="100" spans="1:13" ht="16.5" customHeight="1">
      <c r="A100" s="237" t="s">
        <v>337</v>
      </c>
      <c r="B100" s="237" t="s">
        <v>71</v>
      </c>
      <c r="C100" s="238" t="s">
        <v>163</v>
      </c>
      <c r="D100" s="220">
        <v>3.5000000000000003E-2</v>
      </c>
      <c r="E100" s="220"/>
      <c r="F100" s="220"/>
      <c r="G100" s="220"/>
      <c r="H100" s="220"/>
      <c r="I100" s="220"/>
      <c r="J100" s="220"/>
      <c r="K100" s="220"/>
      <c r="L100" s="220"/>
      <c r="M100" s="221"/>
    </row>
    <row r="101" spans="1:13" ht="16.5" customHeight="1">
      <c r="A101" s="237" t="s">
        <v>162</v>
      </c>
      <c r="B101" s="237" t="s">
        <v>71</v>
      </c>
      <c r="C101" s="238" t="s">
        <v>163</v>
      </c>
      <c r="D101" s="220">
        <v>1.7500000000000002E-2</v>
      </c>
      <c r="E101" s="220"/>
      <c r="F101" s="220"/>
      <c r="G101" s="220"/>
      <c r="H101" s="220"/>
      <c r="I101" s="220"/>
      <c r="J101" s="220"/>
      <c r="K101" s="220"/>
      <c r="L101" s="220"/>
      <c r="M101" s="221"/>
    </row>
    <row r="102" spans="1:13" ht="16.5" customHeight="1">
      <c r="A102" s="223" t="s">
        <v>164</v>
      </c>
      <c r="B102" s="224"/>
      <c r="C102" s="225"/>
      <c r="D102" s="226"/>
      <c r="E102" s="226"/>
      <c r="F102" s="227"/>
      <c r="G102" s="226"/>
      <c r="H102" s="227"/>
      <c r="I102" s="226"/>
      <c r="J102" s="227"/>
      <c r="K102" s="226"/>
      <c r="L102" s="227"/>
      <c r="M102" s="228"/>
    </row>
    <row r="103" spans="1:13" ht="16.5" customHeight="1">
      <c r="A103" s="237" t="s">
        <v>342</v>
      </c>
      <c r="B103" s="237" t="s">
        <v>165</v>
      </c>
      <c r="C103" s="238" t="s">
        <v>166</v>
      </c>
      <c r="D103" s="239"/>
      <c r="E103" s="220"/>
      <c r="F103" s="220"/>
      <c r="G103" s="220"/>
      <c r="H103" s="220"/>
      <c r="I103" s="220"/>
      <c r="J103" s="220"/>
      <c r="K103" s="220"/>
      <c r="L103" s="220"/>
      <c r="M103" s="221"/>
    </row>
    <row r="104" spans="1:13" ht="16.5" customHeight="1">
      <c r="A104" s="237" t="s">
        <v>162</v>
      </c>
      <c r="B104" s="237" t="s">
        <v>71</v>
      </c>
      <c r="C104" s="238" t="s">
        <v>163</v>
      </c>
      <c r="D104" s="239">
        <v>0.1</v>
      </c>
      <c r="E104" s="220"/>
      <c r="F104" s="220"/>
      <c r="G104" s="220"/>
      <c r="H104" s="220"/>
      <c r="I104" s="220"/>
      <c r="J104" s="220"/>
      <c r="K104" s="220"/>
      <c r="L104" s="220"/>
      <c r="M104" s="222"/>
    </row>
    <row r="105" spans="1:13" ht="16.5" customHeight="1">
      <c r="A105" s="223" t="s">
        <v>164</v>
      </c>
      <c r="B105" s="224"/>
      <c r="C105" s="225"/>
      <c r="D105" s="226"/>
      <c r="E105" s="226"/>
      <c r="F105" s="227"/>
      <c r="G105" s="226"/>
      <c r="H105" s="227"/>
      <c r="I105" s="226"/>
      <c r="J105" s="227"/>
      <c r="K105" s="226"/>
      <c r="L105" s="227"/>
      <c r="M105" s="228"/>
    </row>
    <row r="106" spans="1:13" ht="16.5" customHeight="1">
      <c r="A106" s="218" t="s">
        <v>312</v>
      </c>
      <c r="B106" s="218" t="s">
        <v>356</v>
      </c>
      <c r="C106" s="219" t="s">
        <v>177</v>
      </c>
      <c r="D106" s="220"/>
      <c r="E106" s="220"/>
      <c r="F106" s="220"/>
      <c r="G106" s="220"/>
      <c r="H106" s="220"/>
      <c r="I106" s="220"/>
      <c r="J106" s="220"/>
      <c r="K106" s="220"/>
      <c r="L106" s="220"/>
      <c r="M106" s="221"/>
    </row>
    <row r="107" spans="1:13" ht="16.5" customHeight="1">
      <c r="A107" s="218" t="s">
        <v>343</v>
      </c>
      <c r="B107" s="218" t="s">
        <v>357</v>
      </c>
      <c r="C107" s="219" t="s">
        <v>368</v>
      </c>
      <c r="D107" s="220">
        <v>1.3620000000000001</v>
      </c>
      <c r="E107" s="220"/>
      <c r="F107" s="220"/>
      <c r="G107" s="220"/>
      <c r="H107" s="220"/>
      <c r="I107" s="220"/>
      <c r="J107" s="220"/>
      <c r="K107" s="220"/>
      <c r="L107" s="220"/>
      <c r="M107" s="221"/>
    </row>
    <row r="108" spans="1:13" ht="16.5" customHeight="1">
      <c r="A108" s="218" t="s">
        <v>344</v>
      </c>
      <c r="B108" s="218" t="s">
        <v>358</v>
      </c>
      <c r="C108" s="219" t="s">
        <v>369</v>
      </c>
      <c r="D108" s="220">
        <v>1.3620000000000001</v>
      </c>
      <c r="E108" s="220"/>
      <c r="F108" s="220"/>
      <c r="G108" s="220"/>
      <c r="H108" s="220"/>
      <c r="I108" s="220"/>
      <c r="J108" s="220"/>
      <c r="K108" s="220"/>
      <c r="L108" s="220"/>
      <c r="M108" s="221"/>
    </row>
    <row r="109" spans="1:13" ht="16.5" customHeight="1">
      <c r="A109" s="218" t="s">
        <v>345</v>
      </c>
      <c r="B109" s="218" t="s">
        <v>359</v>
      </c>
      <c r="C109" s="219" t="s">
        <v>370</v>
      </c>
      <c r="D109" s="220">
        <v>1.222</v>
      </c>
      <c r="E109" s="220"/>
      <c r="F109" s="220"/>
      <c r="G109" s="220"/>
      <c r="H109" s="220"/>
      <c r="I109" s="220"/>
      <c r="J109" s="220"/>
      <c r="K109" s="220"/>
      <c r="L109" s="220"/>
      <c r="M109" s="221"/>
    </row>
    <row r="110" spans="1:13" ht="16.5" customHeight="1">
      <c r="A110" s="218" t="s">
        <v>346</v>
      </c>
      <c r="B110" s="218" t="s">
        <v>360</v>
      </c>
      <c r="C110" s="219" t="s">
        <v>370</v>
      </c>
      <c r="D110" s="220">
        <v>0.52500000000000002</v>
      </c>
      <c r="E110" s="220"/>
      <c r="F110" s="220"/>
      <c r="G110" s="220"/>
      <c r="H110" s="220"/>
      <c r="I110" s="220"/>
      <c r="J110" s="220"/>
      <c r="K110" s="220"/>
      <c r="L110" s="220"/>
      <c r="M110" s="221"/>
    </row>
    <row r="111" spans="1:13" ht="16.5" customHeight="1">
      <c r="A111" s="218" t="s">
        <v>347</v>
      </c>
      <c r="B111" s="218" t="s">
        <v>361</v>
      </c>
      <c r="C111" s="219" t="s">
        <v>371</v>
      </c>
      <c r="D111" s="220">
        <v>1.3620000000000001</v>
      </c>
      <c r="E111" s="220"/>
      <c r="F111" s="220"/>
      <c r="G111" s="220"/>
      <c r="H111" s="220"/>
      <c r="I111" s="220"/>
      <c r="J111" s="220"/>
      <c r="K111" s="220"/>
      <c r="L111" s="220"/>
      <c r="M111" s="221"/>
    </row>
    <row r="112" spans="1:13" ht="16.5" customHeight="1">
      <c r="A112" s="218" t="s">
        <v>348</v>
      </c>
      <c r="B112" s="218" t="s">
        <v>362</v>
      </c>
      <c r="C112" s="219" t="s">
        <v>371</v>
      </c>
      <c r="D112" s="220">
        <v>0.58399999999999996</v>
      </c>
      <c r="E112" s="220"/>
      <c r="F112" s="220"/>
      <c r="G112" s="220"/>
      <c r="H112" s="220"/>
      <c r="I112" s="220"/>
      <c r="J112" s="220"/>
      <c r="K112" s="220"/>
      <c r="L112" s="220"/>
      <c r="M112" s="221"/>
    </row>
    <row r="113" spans="1:13" ht="16.5" customHeight="1">
      <c r="A113" s="218" t="s">
        <v>349</v>
      </c>
      <c r="B113" s="218" t="s">
        <v>363</v>
      </c>
      <c r="C113" s="219" t="s">
        <v>372</v>
      </c>
      <c r="D113" s="220">
        <v>0.19500000000000001</v>
      </c>
      <c r="E113" s="220"/>
      <c r="F113" s="220"/>
      <c r="G113" s="220"/>
      <c r="H113" s="220"/>
      <c r="I113" s="220"/>
      <c r="J113" s="220"/>
      <c r="K113" s="220"/>
      <c r="L113" s="220"/>
      <c r="M113" s="221"/>
    </row>
    <row r="114" spans="1:13" ht="16.5" customHeight="1">
      <c r="A114" s="218" t="s">
        <v>350</v>
      </c>
      <c r="B114" s="218" t="s">
        <v>364</v>
      </c>
      <c r="C114" s="219" t="s">
        <v>373</v>
      </c>
      <c r="D114" s="220">
        <v>3.36</v>
      </c>
      <c r="E114" s="220"/>
      <c r="F114" s="220"/>
      <c r="G114" s="220"/>
      <c r="H114" s="220"/>
      <c r="I114" s="220"/>
      <c r="J114" s="220"/>
      <c r="K114" s="220"/>
      <c r="L114" s="220"/>
      <c r="M114" s="222"/>
    </row>
    <row r="115" spans="1:13" ht="16.5" customHeight="1">
      <c r="A115" s="218" t="s">
        <v>351</v>
      </c>
      <c r="B115" s="218" t="s">
        <v>365</v>
      </c>
      <c r="C115" s="219" t="s">
        <v>368</v>
      </c>
      <c r="D115" s="220">
        <v>2.04</v>
      </c>
      <c r="E115" s="220"/>
      <c r="F115" s="220"/>
      <c r="G115" s="220"/>
      <c r="H115" s="220"/>
      <c r="I115" s="220"/>
      <c r="J115" s="220"/>
      <c r="K115" s="220"/>
      <c r="L115" s="220"/>
      <c r="M115" s="222"/>
    </row>
    <row r="116" spans="1:13" ht="16.5" customHeight="1">
      <c r="A116" s="218" t="s">
        <v>352</v>
      </c>
      <c r="B116" s="218"/>
      <c r="C116" s="219" t="s">
        <v>368</v>
      </c>
      <c r="D116" s="220">
        <v>5.86</v>
      </c>
      <c r="E116" s="220"/>
      <c r="F116" s="220"/>
      <c r="G116" s="220"/>
      <c r="H116" s="220"/>
      <c r="I116" s="220"/>
      <c r="J116" s="220"/>
      <c r="K116" s="220"/>
      <c r="L116" s="220"/>
      <c r="M116" s="222"/>
    </row>
    <row r="117" spans="1:13" ht="16.5" customHeight="1">
      <c r="A117" s="218" t="s">
        <v>353</v>
      </c>
      <c r="B117" s="218" t="s">
        <v>366</v>
      </c>
      <c r="C117" s="219" t="s">
        <v>369</v>
      </c>
      <c r="D117" s="220">
        <v>5.86</v>
      </c>
      <c r="E117" s="220"/>
      <c r="F117" s="220"/>
      <c r="G117" s="220"/>
      <c r="H117" s="220"/>
      <c r="I117" s="220"/>
      <c r="J117" s="220"/>
      <c r="K117" s="220"/>
      <c r="L117" s="220"/>
      <c r="M117" s="222"/>
    </row>
    <row r="118" spans="1:13" ht="16.5" customHeight="1">
      <c r="A118" s="218" t="s">
        <v>354</v>
      </c>
      <c r="B118" s="218"/>
      <c r="C118" s="219" t="s">
        <v>330</v>
      </c>
      <c r="D118" s="220">
        <v>0.221</v>
      </c>
      <c r="E118" s="220"/>
      <c r="F118" s="220"/>
      <c r="G118" s="220"/>
      <c r="H118" s="220"/>
      <c r="I118" s="220"/>
      <c r="J118" s="220"/>
      <c r="K118" s="220"/>
      <c r="L118" s="220"/>
      <c r="M118" s="222"/>
    </row>
    <row r="119" spans="1:13" ht="16.5" customHeight="1">
      <c r="A119" s="218" t="s">
        <v>341</v>
      </c>
      <c r="B119" s="218"/>
      <c r="C119" s="219" t="s">
        <v>374</v>
      </c>
      <c r="D119" s="220">
        <v>1.4999999999999999E-2</v>
      </c>
      <c r="E119" s="220"/>
      <c r="F119" s="220"/>
      <c r="G119" s="220"/>
      <c r="H119" s="220"/>
      <c r="I119" s="220"/>
      <c r="J119" s="220"/>
      <c r="K119" s="220"/>
      <c r="L119" s="220"/>
      <c r="M119" s="222"/>
    </row>
    <row r="120" spans="1:13" ht="16.5" customHeight="1">
      <c r="A120" s="218" t="s">
        <v>355</v>
      </c>
      <c r="B120" s="218" t="s">
        <v>367</v>
      </c>
      <c r="C120" s="219" t="s">
        <v>375</v>
      </c>
      <c r="D120" s="220">
        <v>1</v>
      </c>
      <c r="E120" s="220"/>
      <c r="F120" s="220"/>
      <c r="G120" s="220"/>
      <c r="H120" s="220"/>
      <c r="I120" s="220"/>
      <c r="J120" s="220"/>
      <c r="K120" s="220"/>
      <c r="L120" s="220"/>
      <c r="M120" s="222"/>
    </row>
    <row r="121" spans="1:13" ht="16.5" customHeight="1">
      <c r="A121" s="223" t="s">
        <v>164</v>
      </c>
      <c r="B121" s="224"/>
      <c r="C121" s="225"/>
      <c r="D121" s="226"/>
      <c r="E121" s="226"/>
      <c r="F121" s="227"/>
      <c r="G121" s="326"/>
      <c r="H121" s="227"/>
      <c r="I121" s="226"/>
      <c r="J121" s="227"/>
      <c r="K121" s="226"/>
      <c r="L121" s="227"/>
      <c r="M121" s="228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5" type="noConversion"/>
  <pageMargins left="0.74803149606299213" right="0.19685039370078741" top="0.74803149606299213" bottom="0.55118110236220474" header="0.51181102362204722" footer="0.31496062992125984"/>
  <pageSetup paperSize="9" scale="95" orientation="landscape" horizontalDpi="4294967293" verticalDpi="4294967293" r:id="rId1"/>
  <rowBreaks count="1" manualBreakCount="1">
    <brk id="2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11</vt:i4>
      </vt:variant>
    </vt:vector>
  </HeadingPairs>
  <TitlesOfParts>
    <vt:vector size="17" baseType="lpstr">
      <vt:lpstr>표지</vt:lpstr>
      <vt:lpstr>원가계산서</vt:lpstr>
      <vt:lpstr>집계표</vt:lpstr>
      <vt:lpstr>물량내역서</vt:lpstr>
      <vt:lpstr>일위대가목록</vt:lpstr>
      <vt:lpstr>일위대가표</vt:lpstr>
      <vt:lpstr>물량내역서!Print_Area</vt:lpstr>
      <vt:lpstr>원가계산서!Print_Area</vt:lpstr>
      <vt:lpstr>일위대가목록!Print_Area</vt:lpstr>
      <vt:lpstr>일위대가표!Print_Area</vt:lpstr>
      <vt:lpstr>집계표!Print_Area</vt:lpstr>
      <vt:lpstr>표지!Print_Area</vt:lpstr>
      <vt:lpstr>물량내역서!Print_Titles</vt:lpstr>
      <vt:lpstr>원가계산서!Print_Titles</vt:lpstr>
      <vt:lpstr>일위대가목록!Print_Titles</vt:lpstr>
      <vt:lpstr>일위대가표!Print_Titles</vt:lpstr>
      <vt:lpstr>집계표!Print_Titles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choi</dc:creator>
  <cp:lastModifiedBy>user</cp:lastModifiedBy>
  <cp:lastPrinted>2015-02-23T07:49:33Z</cp:lastPrinted>
  <dcterms:created xsi:type="dcterms:W3CDTF">2012-11-29T03:26:25Z</dcterms:created>
  <dcterms:modified xsi:type="dcterms:W3CDTF">2015-02-23T07:49:42Z</dcterms:modified>
</cp:coreProperties>
</file>